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755"/>
  </bookViews>
  <sheets>
    <sheet name="ПЛАН" sheetId="1" r:id="rId1"/>
  </sheets>
  <definedNames>
    <definedName name="_xlnm._FilterDatabase" localSheetId="0" hidden="1">ПЛАН!$A$4:$AA$230</definedName>
  </definedNames>
  <calcPr calcId="144525"/>
</workbook>
</file>

<file path=xl/calcChain.xml><?xml version="1.0" encoding="utf-8"?>
<calcChain xmlns="http://schemas.openxmlformats.org/spreadsheetml/2006/main">
  <c r="F187" i="1" l="1"/>
  <c r="E187" i="1" s="1"/>
  <c r="G187" i="1"/>
  <c r="L230" i="1"/>
  <c r="G230" i="1"/>
  <c r="F230" i="1"/>
  <c r="E230" i="1" s="1"/>
  <c r="L229" i="1"/>
  <c r="G229" i="1"/>
  <c r="F229" i="1"/>
  <c r="E229" i="1" s="1"/>
  <c r="L228" i="1"/>
  <c r="G228" i="1"/>
  <c r="F228" i="1"/>
  <c r="E228" i="1" s="1"/>
  <c r="L227" i="1"/>
  <c r="G227" i="1"/>
  <c r="F227" i="1"/>
  <c r="E227" i="1" s="1"/>
  <c r="L226" i="1"/>
  <c r="G226" i="1"/>
  <c r="F226" i="1"/>
  <c r="E226" i="1" s="1"/>
  <c r="L225" i="1"/>
  <c r="G225" i="1"/>
  <c r="F225" i="1"/>
  <c r="E225" i="1" s="1"/>
  <c r="L224" i="1"/>
  <c r="G224" i="1"/>
  <c r="F224" i="1"/>
  <c r="E224" i="1" s="1"/>
  <c r="L223" i="1"/>
  <c r="G223" i="1"/>
  <c r="F223" i="1"/>
  <c r="E223" i="1" s="1"/>
  <c r="L222" i="1"/>
  <c r="G222" i="1"/>
  <c r="F222" i="1"/>
  <c r="E222" i="1" s="1"/>
  <c r="L221" i="1"/>
  <c r="G221" i="1"/>
  <c r="F221" i="1"/>
  <c r="E221" i="1" s="1"/>
  <c r="L220" i="1"/>
  <c r="G220" i="1"/>
  <c r="F220" i="1"/>
  <c r="E220" i="1" s="1"/>
  <c r="L219" i="1"/>
  <c r="G219" i="1"/>
  <c r="F219" i="1"/>
  <c r="E219" i="1" s="1"/>
  <c r="L218" i="1"/>
  <c r="G218" i="1"/>
  <c r="F218" i="1"/>
  <c r="E218" i="1" s="1"/>
  <c r="L217" i="1"/>
  <c r="G217" i="1"/>
  <c r="F217" i="1"/>
  <c r="E217" i="1" s="1"/>
  <c r="L216" i="1"/>
  <c r="G216" i="1"/>
  <c r="F216" i="1"/>
  <c r="E216" i="1" s="1"/>
  <c r="L215" i="1"/>
  <c r="G215" i="1"/>
  <c r="F215" i="1"/>
  <c r="E215" i="1" s="1"/>
  <c r="L214" i="1"/>
  <c r="G214" i="1"/>
  <c r="F214" i="1"/>
  <c r="E214" i="1" s="1"/>
  <c r="L213" i="1"/>
  <c r="G213" i="1"/>
  <c r="F213" i="1"/>
  <c r="E213" i="1" s="1"/>
  <c r="L212" i="1"/>
  <c r="G212" i="1"/>
  <c r="F212" i="1"/>
  <c r="E212" i="1" s="1"/>
  <c r="L211" i="1"/>
  <c r="G211" i="1"/>
  <c r="F211" i="1"/>
  <c r="E211" i="1" s="1"/>
  <c r="L210" i="1"/>
  <c r="G210" i="1"/>
  <c r="F210" i="1"/>
  <c r="E210" i="1" s="1"/>
  <c r="L209" i="1"/>
  <c r="G209" i="1"/>
  <c r="F209" i="1"/>
  <c r="E209" i="1" s="1"/>
  <c r="L208" i="1"/>
  <c r="G208" i="1"/>
  <c r="F208" i="1"/>
  <c r="E208" i="1" s="1"/>
  <c r="L207" i="1"/>
  <c r="G207" i="1"/>
  <c r="F207" i="1"/>
  <c r="E207" i="1" s="1"/>
  <c r="L206" i="1"/>
  <c r="G206" i="1"/>
  <c r="F206" i="1"/>
  <c r="E206" i="1" s="1"/>
  <c r="L205" i="1"/>
  <c r="G205" i="1"/>
  <c r="F205" i="1"/>
  <c r="E205" i="1" s="1"/>
  <c r="L204" i="1"/>
  <c r="G204" i="1"/>
  <c r="F204" i="1"/>
  <c r="E204" i="1" s="1"/>
  <c r="L203" i="1"/>
  <c r="G203" i="1"/>
  <c r="F203" i="1"/>
  <c r="E203" i="1" s="1"/>
  <c r="L202" i="1"/>
  <c r="G202" i="1"/>
  <c r="F202" i="1"/>
  <c r="E202" i="1" s="1"/>
  <c r="L201" i="1"/>
  <c r="G201" i="1"/>
  <c r="F201" i="1"/>
  <c r="E201" i="1" s="1"/>
  <c r="L200" i="1"/>
  <c r="G200" i="1"/>
  <c r="F200" i="1"/>
  <c r="E200" i="1" s="1"/>
  <c r="L199" i="1"/>
  <c r="G199" i="1"/>
  <c r="F199" i="1"/>
  <c r="E199" i="1" s="1"/>
  <c r="L198" i="1"/>
  <c r="G198" i="1"/>
  <c r="F198" i="1"/>
  <c r="E198" i="1" s="1"/>
  <c r="L197" i="1"/>
  <c r="G197" i="1"/>
  <c r="F197" i="1"/>
  <c r="E197" i="1" s="1"/>
  <c r="L196" i="1"/>
  <c r="G196" i="1"/>
  <c r="F196" i="1"/>
  <c r="E196" i="1" s="1"/>
  <c r="L195" i="1"/>
  <c r="G195" i="1"/>
  <c r="F195" i="1"/>
  <c r="E195" i="1" s="1"/>
  <c r="L194" i="1"/>
  <c r="G194" i="1"/>
  <c r="F194" i="1"/>
  <c r="E194" i="1" s="1"/>
  <c r="L193" i="1"/>
  <c r="G193" i="1"/>
  <c r="F193" i="1"/>
  <c r="E193" i="1" s="1"/>
  <c r="L192" i="1"/>
  <c r="G192" i="1"/>
  <c r="F192" i="1"/>
  <c r="E192" i="1" s="1"/>
  <c r="L191" i="1"/>
  <c r="G191" i="1"/>
  <c r="F191" i="1"/>
  <c r="E191" i="1" s="1"/>
  <c r="L190" i="1"/>
  <c r="G190" i="1"/>
  <c r="F190" i="1"/>
  <c r="E190" i="1" s="1"/>
  <c r="L189" i="1"/>
  <c r="G189" i="1"/>
  <c r="F189" i="1"/>
  <c r="E189" i="1" s="1"/>
  <c r="L188" i="1"/>
  <c r="G188" i="1"/>
  <c r="F188" i="1"/>
  <c r="E188" i="1" s="1"/>
  <c r="L187" i="1"/>
  <c r="L186" i="1"/>
  <c r="G186" i="1"/>
  <c r="F186" i="1"/>
  <c r="E186" i="1" s="1"/>
  <c r="L185" i="1"/>
  <c r="G185" i="1"/>
  <c r="F185" i="1"/>
  <c r="E185" i="1" s="1"/>
  <c r="L184" i="1"/>
  <c r="G184" i="1"/>
  <c r="F184" i="1"/>
  <c r="E184" i="1" s="1"/>
  <c r="L183" i="1"/>
  <c r="G183" i="1"/>
  <c r="F183" i="1"/>
  <c r="E183" i="1" s="1"/>
  <c r="L182" i="1"/>
  <c r="G182" i="1"/>
  <c r="F182" i="1"/>
  <c r="E182" i="1" s="1"/>
  <c r="L181" i="1"/>
  <c r="G181" i="1"/>
  <c r="F181" i="1"/>
  <c r="E181" i="1" s="1"/>
  <c r="L180" i="1"/>
  <c r="G180" i="1"/>
  <c r="F180" i="1"/>
  <c r="E180" i="1" s="1"/>
  <c r="L179" i="1"/>
  <c r="G179" i="1"/>
  <c r="F179" i="1"/>
  <c r="E179" i="1" s="1"/>
  <c r="L178" i="1"/>
  <c r="G178" i="1"/>
  <c r="F178" i="1"/>
  <c r="E178" i="1" s="1"/>
  <c r="L177" i="1"/>
  <c r="G177" i="1"/>
  <c r="F177" i="1"/>
  <c r="E177" i="1" s="1"/>
  <c r="L176" i="1"/>
  <c r="G176" i="1"/>
  <c r="F176" i="1"/>
  <c r="E176" i="1" s="1"/>
  <c r="L175" i="1"/>
  <c r="G175" i="1"/>
  <c r="F175" i="1"/>
  <c r="E175" i="1" s="1"/>
  <c r="L174" i="1"/>
  <c r="G174" i="1"/>
  <c r="F174" i="1"/>
  <c r="E174" i="1" s="1"/>
  <c r="L173" i="1"/>
  <c r="G173" i="1"/>
  <c r="F173" i="1"/>
  <c r="E173" i="1" s="1"/>
  <c r="L172" i="1"/>
  <c r="G172" i="1"/>
  <c r="F172" i="1"/>
  <c r="E172" i="1" s="1"/>
  <c r="L171" i="1"/>
  <c r="G171" i="1"/>
  <c r="F171" i="1"/>
  <c r="E171" i="1" s="1"/>
  <c r="L170" i="1"/>
  <c r="G170" i="1"/>
  <c r="F170" i="1"/>
  <c r="E170" i="1" s="1"/>
  <c r="L169" i="1"/>
  <c r="G169" i="1"/>
  <c r="F169" i="1"/>
  <c r="E169" i="1" s="1"/>
  <c r="L168" i="1"/>
  <c r="G168" i="1"/>
  <c r="F168" i="1"/>
  <c r="E168" i="1" s="1"/>
  <c r="L167" i="1"/>
  <c r="G167" i="1"/>
  <c r="F167" i="1"/>
  <c r="E167" i="1" s="1"/>
  <c r="L166" i="1"/>
  <c r="G166" i="1"/>
  <c r="F166" i="1"/>
  <c r="E166" i="1" s="1"/>
  <c r="L165" i="1"/>
  <c r="G165" i="1"/>
  <c r="F165" i="1"/>
  <c r="E165" i="1" s="1"/>
  <c r="L164" i="1"/>
  <c r="G164" i="1"/>
  <c r="F164" i="1"/>
  <c r="E164" i="1" s="1"/>
  <c r="L163" i="1"/>
  <c r="G163" i="1"/>
  <c r="F163" i="1"/>
  <c r="E163" i="1" s="1"/>
  <c r="L162" i="1"/>
  <c r="G162" i="1"/>
  <c r="F162" i="1"/>
  <c r="E162" i="1" s="1"/>
  <c r="L161" i="1"/>
  <c r="G161" i="1"/>
  <c r="F161" i="1"/>
  <c r="E161" i="1" s="1"/>
  <c r="L160" i="1"/>
  <c r="G160" i="1"/>
  <c r="F160" i="1"/>
  <c r="E160" i="1" s="1"/>
  <c r="L159" i="1"/>
  <c r="G159" i="1"/>
  <c r="F159" i="1"/>
  <c r="E159" i="1" s="1"/>
  <c r="L158" i="1"/>
  <c r="G158" i="1"/>
  <c r="F158" i="1"/>
  <c r="E158" i="1" s="1"/>
  <c r="L157" i="1"/>
  <c r="G157" i="1"/>
  <c r="F157" i="1"/>
  <c r="E157" i="1" s="1"/>
  <c r="L156" i="1"/>
  <c r="G156" i="1"/>
  <c r="F156" i="1"/>
  <c r="E156" i="1" s="1"/>
  <c r="L155" i="1"/>
  <c r="G155" i="1"/>
  <c r="F155" i="1"/>
  <c r="E155" i="1" s="1"/>
  <c r="L154" i="1"/>
  <c r="G154" i="1"/>
  <c r="F154" i="1"/>
  <c r="E154" i="1" s="1"/>
  <c r="L153" i="1"/>
  <c r="G153" i="1"/>
  <c r="F153" i="1"/>
  <c r="E153" i="1" s="1"/>
  <c r="L152" i="1"/>
  <c r="G152" i="1"/>
  <c r="F152" i="1"/>
  <c r="E152" i="1" s="1"/>
  <c r="L151" i="1"/>
  <c r="G151" i="1"/>
  <c r="F151" i="1"/>
  <c r="E151" i="1" s="1"/>
  <c r="L150" i="1"/>
  <c r="G150" i="1"/>
  <c r="F150" i="1"/>
  <c r="E150" i="1" s="1"/>
  <c r="L149" i="1"/>
  <c r="G149" i="1"/>
  <c r="F149" i="1"/>
  <c r="E149" i="1" s="1"/>
  <c r="L148" i="1"/>
  <c r="G148" i="1"/>
  <c r="F148" i="1"/>
  <c r="E148" i="1" s="1"/>
  <c r="L147" i="1"/>
  <c r="G147" i="1"/>
  <c r="F147" i="1"/>
  <c r="E147" i="1" s="1"/>
  <c r="L146" i="1"/>
  <c r="G146" i="1"/>
  <c r="F146" i="1"/>
  <c r="E146" i="1" s="1"/>
  <c r="L145" i="1"/>
  <c r="G145" i="1"/>
  <c r="F145" i="1"/>
  <c r="E145" i="1" s="1"/>
  <c r="L144" i="1"/>
  <c r="G144" i="1"/>
  <c r="F144" i="1"/>
  <c r="E144" i="1" s="1"/>
  <c r="L143" i="1"/>
  <c r="G143" i="1"/>
  <c r="F143" i="1"/>
  <c r="E143" i="1" s="1"/>
  <c r="L142" i="1"/>
  <c r="G142" i="1"/>
  <c r="F142" i="1"/>
  <c r="E142" i="1" s="1"/>
  <c r="L141" i="1"/>
  <c r="G141" i="1"/>
  <c r="F141" i="1"/>
  <c r="E141" i="1" s="1"/>
  <c r="L140" i="1"/>
  <c r="G140" i="1"/>
  <c r="F140" i="1"/>
  <c r="E140" i="1" s="1"/>
  <c r="L139" i="1"/>
  <c r="G139" i="1"/>
  <c r="F139" i="1"/>
  <c r="E139" i="1" s="1"/>
  <c r="L138" i="1"/>
  <c r="G138" i="1"/>
  <c r="F138" i="1"/>
  <c r="E138" i="1" s="1"/>
  <c r="L137" i="1"/>
  <c r="G137" i="1"/>
  <c r="F137" i="1"/>
  <c r="E137" i="1" s="1"/>
  <c r="L136" i="1"/>
  <c r="G136" i="1"/>
  <c r="F136" i="1"/>
  <c r="E136" i="1" s="1"/>
  <c r="L135" i="1"/>
  <c r="G135" i="1"/>
  <c r="F135" i="1"/>
  <c r="E135" i="1" s="1"/>
  <c r="L134" i="1"/>
  <c r="G134" i="1"/>
  <c r="F134" i="1"/>
  <c r="E134" i="1" s="1"/>
  <c r="L133" i="1"/>
  <c r="G133" i="1"/>
  <c r="F133" i="1"/>
  <c r="E133" i="1" s="1"/>
  <c r="L132" i="1"/>
  <c r="G132" i="1"/>
  <c r="F132" i="1"/>
  <c r="E132" i="1" s="1"/>
  <c r="L131" i="1"/>
  <c r="G131" i="1"/>
  <c r="F131" i="1"/>
  <c r="E131" i="1" s="1"/>
  <c r="L130" i="1"/>
  <c r="G130" i="1"/>
  <c r="F130" i="1"/>
  <c r="E130" i="1" s="1"/>
  <c r="L129" i="1"/>
  <c r="G129" i="1"/>
  <c r="F129" i="1"/>
  <c r="E129" i="1" s="1"/>
  <c r="L128" i="1"/>
  <c r="G128" i="1"/>
  <c r="F128" i="1"/>
  <c r="E128" i="1" s="1"/>
  <c r="L127" i="1"/>
  <c r="G127" i="1"/>
  <c r="F127" i="1"/>
  <c r="E127" i="1" s="1"/>
  <c r="L126" i="1"/>
  <c r="G126" i="1"/>
  <c r="F126" i="1"/>
  <c r="E126" i="1" s="1"/>
  <c r="L125" i="1"/>
  <c r="G125" i="1"/>
  <c r="F125" i="1"/>
  <c r="E125" i="1" s="1"/>
  <c r="L124" i="1"/>
  <c r="G124" i="1"/>
  <c r="F124" i="1"/>
  <c r="E124" i="1" s="1"/>
  <c r="L123" i="1"/>
  <c r="G123" i="1"/>
  <c r="F123" i="1"/>
  <c r="E123" i="1" s="1"/>
  <c r="L122" i="1"/>
  <c r="G122" i="1"/>
  <c r="F122" i="1"/>
  <c r="E122" i="1" s="1"/>
  <c r="L121" i="1"/>
  <c r="G121" i="1"/>
  <c r="F121" i="1"/>
  <c r="E121" i="1" s="1"/>
  <c r="L120" i="1"/>
  <c r="G120" i="1"/>
  <c r="F120" i="1"/>
  <c r="E120" i="1" s="1"/>
  <c r="L119" i="1"/>
  <c r="G119" i="1"/>
  <c r="F119" i="1"/>
  <c r="E119" i="1" s="1"/>
  <c r="L118" i="1"/>
  <c r="G118" i="1"/>
  <c r="F118" i="1"/>
  <c r="E118" i="1" s="1"/>
  <c r="L117" i="1"/>
  <c r="G117" i="1"/>
  <c r="F117" i="1"/>
  <c r="E117" i="1" s="1"/>
  <c r="L116" i="1"/>
  <c r="G116" i="1"/>
  <c r="F116" i="1"/>
  <c r="E116" i="1" s="1"/>
  <c r="L115" i="1"/>
  <c r="G115" i="1"/>
  <c r="F115" i="1"/>
  <c r="E115" i="1" s="1"/>
  <c r="L114" i="1"/>
  <c r="G114" i="1"/>
  <c r="F114" i="1"/>
  <c r="E114" i="1" s="1"/>
  <c r="L113" i="1"/>
  <c r="G113" i="1"/>
  <c r="F113" i="1"/>
  <c r="E113" i="1" s="1"/>
  <c r="L112" i="1"/>
  <c r="G112" i="1"/>
  <c r="F112" i="1"/>
  <c r="E112" i="1" s="1"/>
  <c r="L111" i="1"/>
  <c r="G111" i="1"/>
  <c r="F111" i="1"/>
  <c r="E111" i="1" s="1"/>
  <c r="L110" i="1"/>
  <c r="G110" i="1"/>
  <c r="F110" i="1"/>
  <c r="E110" i="1" s="1"/>
  <c r="L109" i="1"/>
  <c r="G109" i="1"/>
  <c r="F109" i="1"/>
  <c r="E109" i="1" s="1"/>
  <c r="L108" i="1"/>
  <c r="G108" i="1"/>
  <c r="F108" i="1"/>
  <c r="E108" i="1" s="1"/>
  <c r="L107" i="1"/>
  <c r="G107" i="1"/>
  <c r="F107" i="1"/>
  <c r="E107" i="1" s="1"/>
  <c r="L106" i="1"/>
  <c r="G106" i="1"/>
  <c r="F106" i="1"/>
  <c r="E106" i="1" s="1"/>
  <c r="L105" i="1"/>
  <c r="G105" i="1"/>
  <c r="F105" i="1"/>
  <c r="E105" i="1" s="1"/>
  <c r="L104" i="1"/>
  <c r="G104" i="1"/>
  <c r="F104" i="1"/>
  <c r="E104" i="1" s="1"/>
  <c r="L103" i="1"/>
  <c r="G103" i="1"/>
  <c r="F103" i="1"/>
  <c r="E103" i="1" s="1"/>
  <c r="L102" i="1"/>
  <c r="G102" i="1"/>
  <c r="F102" i="1"/>
  <c r="E102" i="1" s="1"/>
  <c r="L101" i="1"/>
  <c r="G101" i="1"/>
  <c r="F101" i="1"/>
  <c r="E101" i="1" s="1"/>
  <c r="L100" i="1"/>
  <c r="G100" i="1"/>
  <c r="F100" i="1"/>
  <c r="E100" i="1" s="1"/>
  <c r="L99" i="1"/>
  <c r="G99" i="1"/>
  <c r="F99" i="1"/>
  <c r="E99" i="1" s="1"/>
  <c r="L98" i="1"/>
  <c r="G98" i="1"/>
  <c r="F98" i="1"/>
  <c r="E98" i="1" s="1"/>
  <c r="L97" i="1"/>
  <c r="G97" i="1"/>
  <c r="F97" i="1"/>
  <c r="E97" i="1" s="1"/>
  <c r="L96" i="1"/>
  <c r="G96" i="1"/>
  <c r="F96" i="1"/>
  <c r="E96" i="1" s="1"/>
  <c r="L95" i="1"/>
  <c r="G95" i="1"/>
  <c r="F95" i="1"/>
  <c r="E95" i="1" s="1"/>
  <c r="L94" i="1"/>
  <c r="G94" i="1"/>
  <c r="F94" i="1"/>
  <c r="E94" i="1" s="1"/>
  <c r="L93" i="1"/>
  <c r="G93" i="1"/>
  <c r="F93" i="1"/>
  <c r="E93" i="1" s="1"/>
  <c r="L92" i="1"/>
  <c r="G92" i="1"/>
  <c r="F92" i="1"/>
  <c r="E92" i="1" s="1"/>
  <c r="L91" i="1"/>
  <c r="G91" i="1"/>
  <c r="F91" i="1"/>
  <c r="E91" i="1" s="1"/>
  <c r="L90" i="1"/>
  <c r="G90" i="1"/>
  <c r="F90" i="1"/>
  <c r="E90" i="1" s="1"/>
  <c r="L89" i="1"/>
  <c r="G89" i="1"/>
  <c r="F89" i="1"/>
  <c r="E89" i="1" s="1"/>
  <c r="L88" i="1"/>
  <c r="G88" i="1"/>
  <c r="F88" i="1"/>
  <c r="E88" i="1" s="1"/>
  <c r="L87" i="1"/>
  <c r="G87" i="1"/>
  <c r="F87" i="1"/>
  <c r="E87" i="1" s="1"/>
  <c r="L86" i="1"/>
  <c r="G86" i="1"/>
  <c r="F86" i="1"/>
  <c r="E86" i="1" s="1"/>
  <c r="L85" i="1"/>
  <c r="G85" i="1"/>
  <c r="F85" i="1"/>
  <c r="E85" i="1" s="1"/>
  <c r="L84" i="1"/>
  <c r="G84" i="1"/>
  <c r="F84" i="1"/>
  <c r="E84" i="1" s="1"/>
  <c r="L83" i="1"/>
  <c r="G83" i="1"/>
  <c r="F83" i="1"/>
  <c r="E83" i="1" s="1"/>
  <c r="L82" i="1"/>
  <c r="G82" i="1"/>
  <c r="F82" i="1"/>
  <c r="E82" i="1" s="1"/>
  <c r="L81" i="1"/>
  <c r="G81" i="1"/>
  <c r="F81" i="1"/>
  <c r="E81" i="1" s="1"/>
  <c r="L80" i="1"/>
  <c r="G80" i="1"/>
  <c r="F80" i="1"/>
  <c r="E80" i="1" s="1"/>
  <c r="L79" i="1"/>
  <c r="G79" i="1"/>
  <c r="F79" i="1"/>
  <c r="E79" i="1" s="1"/>
  <c r="L78" i="1"/>
  <c r="G78" i="1"/>
  <c r="F78" i="1"/>
  <c r="E78" i="1" s="1"/>
  <c r="L77" i="1"/>
  <c r="G77" i="1"/>
  <c r="F77" i="1"/>
  <c r="E77" i="1" s="1"/>
  <c r="L76" i="1"/>
  <c r="G76" i="1"/>
  <c r="F76" i="1"/>
  <c r="E76" i="1" s="1"/>
  <c r="L75" i="1"/>
  <c r="G75" i="1"/>
  <c r="F75" i="1"/>
  <c r="E75" i="1" s="1"/>
  <c r="L74" i="1"/>
  <c r="G74" i="1"/>
  <c r="F74" i="1"/>
  <c r="E74" i="1" s="1"/>
  <c r="L73" i="1"/>
  <c r="G73" i="1"/>
  <c r="F73" i="1"/>
  <c r="E73" i="1" s="1"/>
  <c r="L72" i="1"/>
  <c r="G72" i="1"/>
  <c r="F72" i="1"/>
  <c r="E72" i="1" s="1"/>
  <c r="L71" i="1"/>
  <c r="G71" i="1"/>
  <c r="F71" i="1"/>
  <c r="E71" i="1" s="1"/>
  <c r="L70" i="1"/>
  <c r="G70" i="1"/>
  <c r="F70" i="1"/>
  <c r="E70" i="1" s="1"/>
  <c r="L69" i="1"/>
  <c r="G69" i="1"/>
  <c r="F69" i="1"/>
  <c r="E69" i="1" s="1"/>
  <c r="L68" i="1"/>
  <c r="G68" i="1"/>
  <c r="F68" i="1"/>
  <c r="E68" i="1" s="1"/>
  <c r="L67" i="1"/>
  <c r="G67" i="1"/>
  <c r="F67" i="1"/>
  <c r="E67" i="1" s="1"/>
  <c r="L66" i="1"/>
  <c r="G66" i="1"/>
  <c r="F66" i="1"/>
  <c r="E66" i="1" s="1"/>
  <c r="L65" i="1"/>
  <c r="G65" i="1"/>
  <c r="F65" i="1"/>
  <c r="E65" i="1" s="1"/>
  <c r="L64" i="1"/>
  <c r="G64" i="1"/>
  <c r="F64" i="1"/>
  <c r="E64" i="1" s="1"/>
  <c r="L63" i="1"/>
  <c r="G63" i="1"/>
  <c r="F63" i="1"/>
  <c r="E63" i="1" s="1"/>
  <c r="L62" i="1"/>
  <c r="G62" i="1"/>
  <c r="F62" i="1"/>
  <c r="E62" i="1" s="1"/>
  <c r="L61" i="1"/>
  <c r="G61" i="1"/>
  <c r="F61" i="1"/>
  <c r="E61" i="1" s="1"/>
  <c r="L60" i="1"/>
  <c r="G60" i="1"/>
  <c r="F60" i="1"/>
  <c r="E60" i="1" s="1"/>
  <c r="L59" i="1"/>
  <c r="G59" i="1"/>
  <c r="F59" i="1"/>
  <c r="E59" i="1" s="1"/>
  <c r="L58" i="1"/>
  <c r="G58" i="1"/>
  <c r="F58" i="1"/>
  <c r="E58" i="1" s="1"/>
  <c r="L57" i="1"/>
  <c r="G57" i="1"/>
  <c r="F57" i="1"/>
  <c r="E57" i="1" s="1"/>
  <c r="L56" i="1"/>
  <c r="G56" i="1"/>
  <c r="F56" i="1"/>
  <c r="E56" i="1" s="1"/>
  <c r="L55" i="1"/>
  <c r="G55" i="1"/>
  <c r="F55" i="1"/>
  <c r="E55" i="1" s="1"/>
  <c r="L54" i="1"/>
  <c r="G54" i="1"/>
  <c r="F54" i="1"/>
  <c r="E54" i="1" s="1"/>
  <c r="L53" i="1"/>
  <c r="G53" i="1"/>
  <c r="F53" i="1"/>
  <c r="E53" i="1" s="1"/>
  <c r="L52" i="1"/>
  <c r="G52" i="1"/>
  <c r="F52" i="1"/>
  <c r="E52" i="1" s="1"/>
  <c r="L51" i="1"/>
  <c r="G51" i="1"/>
  <c r="F51" i="1"/>
  <c r="E51" i="1" s="1"/>
  <c r="L50" i="1"/>
  <c r="G50" i="1"/>
  <c r="F50" i="1"/>
  <c r="E50" i="1" s="1"/>
  <c r="L49" i="1"/>
  <c r="G49" i="1"/>
  <c r="F49" i="1"/>
  <c r="E49" i="1" s="1"/>
  <c r="L48" i="1"/>
  <c r="G48" i="1"/>
  <c r="F48" i="1"/>
  <c r="E48" i="1" s="1"/>
  <c r="L47" i="1"/>
  <c r="G47" i="1"/>
  <c r="F47" i="1"/>
  <c r="E47" i="1" s="1"/>
  <c r="L46" i="1"/>
  <c r="G46" i="1"/>
  <c r="F46" i="1"/>
  <c r="E46" i="1" s="1"/>
  <c r="L45" i="1"/>
  <c r="G45" i="1"/>
  <c r="F45" i="1"/>
  <c r="E45" i="1" s="1"/>
  <c r="L44" i="1"/>
  <c r="G44" i="1"/>
  <c r="F44" i="1"/>
  <c r="E44" i="1" s="1"/>
  <c r="L43" i="1"/>
  <c r="G43" i="1"/>
  <c r="F43" i="1"/>
  <c r="E43" i="1" s="1"/>
  <c r="L42" i="1"/>
  <c r="G42" i="1"/>
  <c r="F42" i="1"/>
  <c r="E42" i="1" s="1"/>
  <c r="L41" i="1"/>
  <c r="G41" i="1"/>
  <c r="F41" i="1"/>
  <c r="E41" i="1" s="1"/>
  <c r="L40" i="1"/>
  <c r="G40" i="1"/>
  <c r="F40" i="1"/>
  <c r="E40" i="1" s="1"/>
  <c r="L39" i="1"/>
  <c r="G39" i="1"/>
  <c r="F39" i="1"/>
  <c r="E39" i="1" s="1"/>
  <c r="L38" i="1"/>
  <c r="G38" i="1"/>
  <c r="F38" i="1"/>
  <c r="E38" i="1" s="1"/>
  <c r="L37" i="1"/>
  <c r="G37" i="1"/>
  <c r="F37" i="1"/>
  <c r="E37" i="1" s="1"/>
  <c r="L36" i="1"/>
  <c r="G36" i="1"/>
  <c r="F36" i="1"/>
  <c r="E36" i="1" s="1"/>
  <c r="L35" i="1"/>
  <c r="G35" i="1"/>
  <c r="F35" i="1"/>
  <c r="E35" i="1" s="1"/>
  <c r="L34" i="1"/>
  <c r="G34" i="1"/>
  <c r="F34" i="1"/>
  <c r="E34" i="1" s="1"/>
  <c r="L33" i="1"/>
  <c r="G33" i="1"/>
  <c r="F33" i="1"/>
  <c r="E33" i="1" s="1"/>
  <c r="L32" i="1"/>
  <c r="G32" i="1"/>
  <c r="F32" i="1"/>
  <c r="E32" i="1" s="1"/>
  <c r="L31" i="1"/>
  <c r="G31" i="1"/>
  <c r="F31" i="1"/>
  <c r="E31" i="1" s="1"/>
  <c r="L30" i="1"/>
  <c r="G30" i="1"/>
  <c r="F30" i="1"/>
  <c r="E30" i="1" s="1"/>
  <c r="L29" i="1"/>
  <c r="G29" i="1"/>
  <c r="F29" i="1"/>
  <c r="E29" i="1" s="1"/>
  <c r="L28" i="1"/>
  <c r="G28" i="1"/>
  <c r="F28" i="1"/>
  <c r="E28" i="1" s="1"/>
  <c r="L27" i="1"/>
  <c r="G27" i="1"/>
  <c r="F27" i="1"/>
  <c r="E27" i="1" s="1"/>
  <c r="L26" i="1"/>
  <c r="G26" i="1"/>
  <c r="F26" i="1"/>
  <c r="E26" i="1" s="1"/>
  <c r="L25" i="1"/>
  <c r="G25" i="1"/>
  <c r="F25" i="1"/>
  <c r="E25" i="1" s="1"/>
  <c r="L24" i="1"/>
  <c r="G24" i="1"/>
  <c r="F24" i="1"/>
  <c r="E24" i="1" s="1"/>
  <c r="L23" i="1"/>
  <c r="G23" i="1"/>
  <c r="F23" i="1"/>
  <c r="E23" i="1" s="1"/>
  <c r="L22" i="1"/>
  <c r="G22" i="1"/>
  <c r="F22" i="1"/>
  <c r="E22" i="1" s="1"/>
  <c r="L21" i="1"/>
  <c r="G21" i="1"/>
  <c r="F21" i="1"/>
  <c r="E21" i="1" s="1"/>
  <c r="L20" i="1"/>
  <c r="G20" i="1"/>
  <c r="F20" i="1"/>
  <c r="E20" i="1" s="1"/>
  <c r="L19" i="1"/>
  <c r="G19" i="1"/>
  <c r="F19" i="1"/>
  <c r="E19" i="1" s="1"/>
  <c r="L18" i="1"/>
  <c r="G18" i="1"/>
  <c r="F18" i="1"/>
  <c r="E18" i="1" s="1"/>
  <c r="L17" i="1"/>
  <c r="G17" i="1"/>
  <c r="F17" i="1"/>
  <c r="E17" i="1" s="1"/>
  <c r="L16" i="1"/>
  <c r="G16" i="1"/>
  <c r="F16" i="1"/>
  <c r="E16" i="1" s="1"/>
  <c r="L15" i="1"/>
  <c r="G15" i="1"/>
  <c r="F15" i="1"/>
  <c r="E15" i="1" s="1"/>
  <c r="L14" i="1"/>
  <c r="G14" i="1"/>
  <c r="F14" i="1"/>
  <c r="E14" i="1" s="1"/>
  <c r="L13" i="1"/>
  <c r="G13" i="1"/>
  <c r="F13" i="1"/>
  <c r="E13" i="1" s="1"/>
  <c r="L12" i="1"/>
  <c r="G12" i="1"/>
  <c r="F12" i="1"/>
  <c r="E12" i="1" s="1"/>
  <c r="L11" i="1"/>
  <c r="G11" i="1"/>
  <c r="F11" i="1"/>
  <c r="E11" i="1" s="1"/>
  <c r="L10" i="1"/>
  <c r="G10" i="1"/>
  <c r="F10" i="1"/>
  <c r="E10" i="1" s="1"/>
  <c r="L9" i="1"/>
  <c r="G9" i="1"/>
  <c r="F9" i="1"/>
  <c r="E9" i="1" s="1"/>
  <c r="L8" i="1"/>
  <c r="G8" i="1"/>
  <c r="F8" i="1"/>
  <c r="E8" i="1" s="1"/>
  <c r="L7" i="1"/>
  <c r="G7" i="1"/>
  <c r="F7" i="1"/>
  <c r="E7" i="1" s="1"/>
  <c r="L6" i="1"/>
  <c r="G6" i="1"/>
  <c r="F6" i="1"/>
  <c r="E6" i="1" s="1"/>
  <c r="L5" i="1"/>
  <c r="G5" i="1"/>
  <c r="F5" i="1"/>
  <c r="E5" i="1" s="1"/>
</calcChain>
</file>

<file path=xl/sharedStrings.xml><?xml version="1.0" encoding="utf-8"?>
<sst xmlns="http://schemas.openxmlformats.org/spreadsheetml/2006/main" count="1784" uniqueCount="727">
  <si>
    <t>План культурно-массовых мероприятий на февраль 2022 года</t>
  </si>
  <si>
    <t>№ пп</t>
  </si>
  <si>
    <t>Дата</t>
  </si>
  <si>
    <t>Время начала</t>
  </si>
  <si>
    <t>Время завершения</t>
  </si>
  <si>
    <t>Дата_</t>
  </si>
  <si>
    <t>Дата 2</t>
  </si>
  <si>
    <t>Время</t>
  </si>
  <si>
    <t>Наименование мероприятия</t>
  </si>
  <si>
    <t>Место проведения (Организатор)</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</si>
  <si>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спектакля/кинопоказ и т.п., семинар/мастер-класс, круглый стол/дискуссия, другое)</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</si>
  <si>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</si>
  <si>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</si>
  <si>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</si>
  <si>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</si>
  <si>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Категории участников мероприятия (пенсионеры, гражданские активисты, студенты, школьники, сотрудники предприятий/профессиональные сообщества, сотрудники учреждения/органов местного самоуправления, ветераны, официальные лица, широкие слои населения, другое)</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</si>
  <si>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</si>
  <si>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</si>
  <si>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</si>
  <si>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д/г/дум</t>
  </si>
  <si>
    <t>"Ванька- Адмирал"</t>
  </si>
  <si>
    <t>ДК "Восток"</t>
  </si>
  <si>
    <t>Киноуроки</t>
  </si>
  <si>
    <t>Показ фильма, в рамках Всероссийского народного проекта "Киноуроки в школах России"</t>
  </si>
  <si>
    <t>Бесплатно</t>
  </si>
  <si>
    <t>Учащиеся ГБОУ ООШ № 32</t>
  </si>
  <si>
    <t>0+</t>
  </si>
  <si>
    <t>-</t>
  </si>
  <si>
    <t>добавление</t>
  </si>
  <si>
    <t xml:space="preserve">Концерт ансамбля "Ивушки" для инвалидов </t>
  </si>
  <si>
    <t xml:space="preserve">  </t>
  </si>
  <si>
    <t>концерт</t>
  </si>
  <si>
    <t>Концертная программа ансамбля "Ивушки".</t>
  </si>
  <si>
    <t>бесплатно</t>
  </si>
  <si>
    <t>пенсионеры</t>
  </si>
  <si>
    <t>6+</t>
  </si>
  <si>
    <t>"Дизайн" - выставка творческих работ</t>
  </si>
  <si>
    <t>Ссылка на ресурс: ВК http://vk.com/dhshtimoshenko</t>
  </si>
  <si>
    <t>Онлайн выставка</t>
  </si>
  <si>
    <t>Выставка творческих работ обучающихся дополнительной предпрофессиональной программы в области искусств "Дизайн" преподавателя Деминой Н.Г.</t>
  </si>
  <si>
    <t>обучающиеся</t>
  </si>
  <si>
    <t>нет</t>
  </si>
  <si>
    <t>"Киноурок"- мероприятие в рамках всероссийского народного проекта "Киноуроки в школах России"</t>
  </si>
  <si>
    <t xml:space="preserve">ДК "Горизонт"                       </t>
  </si>
  <si>
    <t>кинопоказ</t>
  </si>
  <si>
    <t xml:space="preserve">Показ фильмов "Ванька-адмирал". Тема: герой, пример для подражания. Беседа о главных понятиях, затрагиваемых в фильме. </t>
  </si>
  <si>
    <t>школьники/родители школьников</t>
  </si>
  <si>
    <t>"Битва за Сталинград" - тематический час</t>
  </si>
  <si>
    <t>ГБОУ ООШ № 16 (ДК п.Сердовино)</t>
  </si>
  <si>
    <t>тематический час</t>
  </si>
  <si>
    <t xml:space="preserve"> С целью развития  чувства патриотизма, уважения и гордости к истории нашей Родины для учеников ГБОУ ООШ № 16 состоится тематический час "Битва за Сталинград". Хронометраж: 60 минут</t>
  </si>
  <si>
    <t>школьники</t>
  </si>
  <si>
    <t>"Камелот. Возвращеие короля". Комедия, приключения</t>
  </si>
  <si>
    <t>ДК "Горизонт"</t>
  </si>
  <si>
    <t>16+</t>
  </si>
  <si>
    <t xml:space="preserve">"Команда котиков", мультфильм, 6+ </t>
  </si>
  <si>
    <t>100/150</t>
  </si>
  <si>
    <t>"Сталинградская битва"</t>
  </si>
  <si>
    <t xml:space="preserve">Тематическая беседа </t>
  </si>
  <si>
    <t>Тематическая беседа,</t>
  </si>
  <si>
    <t>Жители микрорайона</t>
  </si>
  <si>
    <t xml:space="preserve">"Они сражались за Сталинград" - информационно-познавательная программа                       </t>
  </si>
  <si>
    <t>ДК п. Новокашпирский им. М. Жукова</t>
  </si>
  <si>
    <t>Информационно-познавательная программа</t>
  </si>
  <si>
    <t>Информационно-познавательная программа, посвященная разгрому советскими войсками немецко-фашистских войск в Сталинградской битве. Участников познакомят с историческими страницами, покажут фрагменты документальных фильмов и интервью с воспоминаниями участников событий. Хронометраж: 60 минут.</t>
  </si>
  <si>
    <t>Молодёжь</t>
  </si>
  <si>
    <t>12+</t>
  </si>
  <si>
    <t>Киноурок в рамках Всероссийского народного проекта "Киноурок в школах России"</t>
  </si>
  <si>
    <t>ДК "Строитель"</t>
  </si>
  <si>
    <t xml:space="preserve">Всероссийский народный проект «Киноуроки в школах России» нацелен на создание инновационной системы духовно-нравственного воспитания, охватывающей все ступени общего образования. Методическим обеспечением системы являются киноуроки – детские короткометражные художественные фильмы, раскрывающие нравственные понятия и ценности человека – добро, благородство, чувство долга, ответственность. </t>
  </si>
  <si>
    <t>"Мы монстры!2". Мультфильм, фэнтези</t>
  </si>
  <si>
    <t>Дети</t>
  </si>
  <si>
    <t>"Живописный акварельный этюд натюрморта  технике гризайль" - тематическая беседа</t>
  </si>
  <si>
    <t>МБУ ДО ДХШ им. И.П. Тимошенко</t>
  </si>
  <si>
    <t>Тематическая беседа</t>
  </si>
  <si>
    <t>Тематическая беседа для обучающихся дополнительной предпрофессиональной программы в области искусств "Живопись" преподавателя Печеновой Т.В., показ презентации, анализ работ из методического фонда учреждения</t>
  </si>
  <si>
    <t>"Вальдо". Детектив, боевик, триллер</t>
  </si>
  <si>
    <t>Отчетный концерт отделения общих инструментов «Музыкой света наполним
планету»</t>
  </si>
  <si>
    <t>МБУ ДО ДШИ № 1</t>
  </si>
  <si>
    <t>Концерт</t>
  </si>
  <si>
    <t>9 февраля 2022 года в 16.30 в концертном зале ДШИ № 1 состоится отчетный концерт отделения общих инструментов «Музыкой света наполним планету». В программе прозвучат произведения разных эпох и композиторов, а также разные формы фортепианного музицирования. Учащиеся хорового, струнного и народного отделений порадуют публику своими выступлениями. Для юных артистов концерт «Музыкой света наполним планету» станет
хорошей возможностью продемонстрировать свои успехи, а взрослые в этот день смогут немного отвлечься от повседневной суеты и окунуться в чарующий мир музыки. Приглашаем посетить наш концерт!</t>
  </si>
  <si>
    <t xml:space="preserve">Школьники, родители  </t>
  </si>
  <si>
    <t>локальное</t>
  </si>
  <si>
    <t>"Агент 117. Из Африки с любовью", боевик, комедия</t>
  </si>
  <si>
    <t>18+</t>
  </si>
  <si>
    <t>Драматический театр имени А.Н. Толстого (МБУ "Центр музыкального искусства и культуры")</t>
  </si>
  <si>
    <t>концертная программа</t>
  </si>
  <si>
    <t>платно,                                                                        300-150 руб.</t>
  </si>
  <si>
    <t>жители города</t>
  </si>
  <si>
    <t>муниципальное</t>
  </si>
  <si>
    <t>г, дум</t>
  </si>
  <si>
    <t>"Паронормальные", ужасы, драма, фантастика</t>
  </si>
  <si>
    <t xml:space="preserve">Познавательная программа, посвященная Дню разгрома фашистов в Сталинградской битве </t>
  </si>
  <si>
    <t xml:space="preserve">филиал ДК "Художественный" </t>
  </si>
  <si>
    <t>познавательная программа</t>
  </si>
  <si>
    <t>В программе: исторические факты, беседы, викторина и короткометражный видеоролик.</t>
  </si>
  <si>
    <t>"Наша речь"</t>
  </si>
  <si>
    <t>Тематическая беседа, посвященная Всемирному  дню борьбы с ненормативной лексикой</t>
  </si>
  <si>
    <t>День новой книги "Литературные имена XXI века"</t>
  </si>
  <si>
    <t>МБУ "ЦБС Городского округа Сызрань", Библиотека-филиал № 2</t>
  </si>
  <si>
    <t xml:space="preserve">Пользователи познакомятся с новыми книгами, смогут   поучаствовать в викторинах, громких чтениях. </t>
  </si>
  <si>
    <t>все категории пользователей</t>
  </si>
  <si>
    <t>развлекательная программа</t>
  </si>
  <si>
    <t>Оскар Уайльд «Портрет Дориана Грея»</t>
  </si>
  <si>
    <t xml:space="preserve">Виртуальный концертный зал 
МБУ ТКК «Драматический театр им. А.Н.Толстого» 
</t>
  </si>
  <si>
    <t>Видеотрансляция концерта Московской филармонии</t>
  </si>
  <si>
    <t>Павел Любимцев (художественное слово)
В ПРОГРАММЕ:
Оскар Уайльд. «Портрет Дориана Грея»</t>
  </si>
  <si>
    <t>дум,</t>
  </si>
  <si>
    <t>"Против рака"</t>
  </si>
  <si>
    <t>https://vk.com/dk_vostok_the_best (ДК "Восток")</t>
  </si>
  <si>
    <t>онлайн</t>
  </si>
  <si>
    <t>Тематическая беседа, посвященная Всемирному  дню борьбы против рака</t>
  </si>
  <si>
    <t>Мастерская чтения  "Гореловская роща братьев Бондаренко"</t>
  </si>
  <si>
    <t>МБУ "ЦБС городского округа Сызрань", Библиотека-филиал № 18</t>
  </si>
  <si>
    <t xml:space="preserve">Инсценировка сказок </t>
  </si>
  <si>
    <t xml:space="preserve">Инсценировка сказок братьев Бондаренко  в рамках открытого городского фестиваля-конкурса "Я остаюсь среди людей...", посвященного творчеству писателя-земляка В. Н. Бондаренко. </t>
  </si>
  <si>
    <t>молодежь</t>
  </si>
  <si>
    <t>"Спички детям не игрушка" - тематический час</t>
  </si>
  <si>
    <t>филиал ДК п.Сердовино https://vk.com/dk.serdovino</t>
  </si>
  <si>
    <t xml:space="preserve">Тематический час направлен на правила противопожарной безопасности. Ребята в игровой форме познакомятся с правилами противопожарной безопасности. Хронометраж: 40 минут. </t>
  </si>
  <si>
    <t>«Барышня-крестьянка» А. Пушкин (инсценировка О. Дроздовой). Комедия. "Пушкинская карта"</t>
  </si>
  <si>
    <t>МБУ ТКК «Драматический театр имени А. Н. Толстого»</t>
  </si>
  <si>
    <t>показ спектакля</t>
  </si>
  <si>
    <t>Перед зрителями предстанет хорошо известная история о вражде соседей-помещиков Григория Муромского и Ивана Берестова. Именно эти обстоятельства и побудили юную Лизу Муромскую переодеться крестьянкой и отправиться в лес, чтобы увидеть молодого Алексея Берестова. И, конечно, он будет очарован красотой и обаянием девушки.
В. Г. Белинский назвал «Барышню-крестьянку» вещью «неправдоподобно водевильной». И в этом есть доля истины. Действие строится на основе многочисленных театральных переодеваний главной героини, неожиданной смене ситуаций и завершается подчёркнуто благополучным финалом. Спектакль в полной мере сохраняет шутливую иронию пушкинского текста, но в то же время ориентирует зрителя на глубокое прочтение классики. Главное место в театральной постановке занимает проблема счастья и путей его достижения.
В центре спектакля – первая чистая и искренняя любовь двух юных сердец. Ради этого чувства герои готовы на любые испытания.
В постановке органично сочетаются дворянская и народная культуры, озорное лукавство и серьёзные раздумья. Лирическую атмосферу спектакля удачно дополняют яркие музыкальные номера.</t>
  </si>
  <si>
    <t>Платно. Цена: 100 руб. – 350 руб. 
Онлайн касса театра – http://quicktickets.ru/syzran-dramaticheskij-teatr-tolstogo</t>
  </si>
  <si>
    <t>время уточняется</t>
  </si>
  <si>
    <t>"Праздник хорошего настроения" - развлекательно-игровая программа</t>
  </si>
  <si>
    <t>уточняется</t>
  </si>
  <si>
    <t>интерактивное мероприятие</t>
  </si>
  <si>
    <t xml:space="preserve"> Благодаря тому, что сегодня наша жизнь прочно связана со Всемирной сетью Интернет, в ней появилось много новых и необычных праздников. ... В начале мероприятия ребята познакомились с историей создания смайлика, с художником, придумавшим эту эмблему. Ребята узнают, почему так полезно улыбаться. Участникам игровой программы будут предложены шуточные викторины, веселые конкурсы, которые никого не оставили равнодушными. </t>
  </si>
  <si>
    <t>"Детский клуб выходного дня" - развлекательная программа для школьников</t>
  </si>
  <si>
    <t xml:space="preserve">развлекательная программа для школьников </t>
  </si>
  <si>
    <t xml:space="preserve">Каждый родитель мечтает отдохнуть хотя бы пару часов в свой выходной день, но дети не дают  ни минуты покоя. "Клуб выходного дня" в ДК "Строитель" спешит вам на помощь! 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</si>
  <si>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платно   (100.00)</t>
  </si>
  <si>
    <t>дошкольники</t>
  </si>
  <si>
    <t>Забавный профессор.
Вместе весело шагать.
Российские композиторы – детям</t>
  </si>
  <si>
    <t>Павел Любимцев (ведущий)
Национальный академический оркестр
народных инструментов России
имени Н. П. Осипова
Большой детский хор имени В. С. Попова
Виктор Кузовлев, дирижёр
Ансамбль домристов «Каприччио»
В ПРОГРАММЕ:
Львов-Компанеец «Юмореска»
И. Дунаевский
«Весёлый ветер» из музыки к кинофильму «Дети капитана Гранта»
«Спортивный марш»
Шостакович «Вальс-шутка» из Балетной сюиты
Козлов «Маленький детектив»
Цыганков «Под гармошку» из Маленького триптиха
Д. Дунаевский «Клоуны»
Чичков «Родная песенка»
Крылатов «Лесной олень» из музыки к кинофильму «Ох, уж эта Настя!»
«Крылатые качели» из музыки к кинофильму «Приключения Электроника»
Шаинский «Мир похож на цветной луг» из музыки к мультфильму «Однажды утром»
Песня Старухи Шапокляк из музыки к мультфильму «Крокодил Гена»
«Вместе весело шагать» из музыки к кинофильму «И снова Анискин»</t>
  </si>
  <si>
    <t>дум</t>
  </si>
  <si>
    <t>https://vk.com/dkgorizontszr (ДК "Горизонт")</t>
  </si>
  <si>
    <t>развлекательная программа онлайн</t>
  </si>
  <si>
    <t>Весело и дружно провести время в компании сказочного персонажа приглашает Дом культуры "Горизонт". Ребята отправятся в увлекательное  путешествие. Программа мероприятия станет настоящим праздником для детей. Ждут их шутки, игры, конкурсы, эстафеты, весёлые задания, песни и танцевальные флешмобы.  Зима - не повод сидеть дома. Устройте себе и своим друзьям игровые выходные. Это лучшая замена интернету, компьютерам и другим атрибутам современной жизни. Хронометраж мероприятия 45 минут.</t>
  </si>
  <si>
    <t>вечер настольных игр онлайн</t>
  </si>
  <si>
    <t>Не мёрзните на улице, а приходите к нам! Дом культуры "Горизонт" приглашает в свой "Игромир". Это хорошая возможность провести зимний вечер в  компании своих друзей за интересными, познавательными настольными играми. Устроить турнир со своими сверстниками, посоревноваться в юморе, смекалке, находчивости организаторы приглашают всех желающих от 10 лет и старше! Поиграем в мафию, элиас, дженгу и устроим самый танцевальный флешмоб. Приходите за новыми впечатлениями и новыми знакомствами. Хронометраж мероприятия 2 часа.</t>
  </si>
  <si>
    <t xml:space="preserve">жители города </t>
  </si>
  <si>
    <t>"В кругу друзей" - вечер отдыха  (концертная программа для взрослых)</t>
  </si>
  <si>
    <t>концертная программа для взрослых</t>
  </si>
  <si>
    <t>Дом культуры «Строитель» приглашает провести субботний вечер в хорошей и приятной компании. Для вас в программе уникальные выступления, веселые конкурсы и уютная дружеская обстановка!</t>
  </si>
  <si>
    <t>платно      (150.00)</t>
  </si>
  <si>
    <t>С. Свобода «Любовь на колесах». Комедия положений в 2-х действиях. "Пушкинская карта"</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</si>
  <si>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 кажется, что уже никто и ничто не может помешать находчивому и изобретательному ловеласу в погоне за наслаждениями. Изобретательный «жених» вынужден составить график встреч с «любимыми "в соответствии с расписанием «прибытия – отправления» всех трех девушек. Конечно, возникают недоразумения, которые приводят к бесконечно смешным ситуациям. Удастся ли герою справиться с неожиданными поворотами судьбы и снова оказаться на высоте? Ответ на этот вопрос вы сможете найти, посмотрев спектакль.</t>
  </si>
  <si>
    <t>Платно. Цена: 100 руб. – 300 руб. 
Онлайн касса театра – http://quicktickets.ru/syzran-dramaticheskij-teatr-tolstogo</t>
  </si>
  <si>
    <t>Н. В. Гоголь "Женитьба"
Совершенно невероятное событие. "Пушкинская карта"</t>
  </si>
  <si>
    <t>Незамысловатый сюжет о том, как пятеро изрядно потрепанных жизнью женихов сватаются к купеческой дочке Агафье Тихоновне, великий писатель превратил в  невероятную фантасмагорическую панораму русской действительности, где острая социальная сатира смешивается с гротеском, а любовно выписанные автором персонажи колоритны и не похожи друг на друга.</t>
  </si>
  <si>
    <t>Live-выставка "Bookstagram"</t>
  </si>
  <si>
    <t>Соцальная сеть Вконтакте (МБУ "ЦБС городского округа Сызрань", Центральная городская библиотека им. Е. И. Аркадьева)</t>
  </si>
  <si>
    <t>Виртуальная выставка онлайн</t>
  </si>
  <si>
    <t>На виртуальной книжной выставке будут представлены популярные книги от известных блоггеров.</t>
  </si>
  <si>
    <t>"День рождения огнетушителя"</t>
  </si>
  <si>
    <t>Программа, посвященная пожарной безопасности</t>
  </si>
  <si>
    <t>"Работа в материале" - мастер-класс</t>
  </si>
  <si>
    <t>Мастер-класс преподавателя Сигановой О.В. По предмету "Работа  материале" для обучающихся 2 класса дополнительной предпрофессиональной программы в области искусств "Декоративно-прикладное творчество"</t>
  </si>
  <si>
    <t>"Великий русский гений" - лекция</t>
  </si>
  <si>
    <t>МБУ ДО "ДШИ №3"</t>
  </si>
  <si>
    <t>Лекция онлайн</t>
  </si>
  <si>
    <t>Лекция на теоретическом отделении (преп. Кулагина Е.А.)Музыкальные теоретики, анализируя технику его композиций, не могут не абстрагироваться хотя бы ненадолго, чтобы ещё раз почувствовать, как гениально звучит его партитура. Трудно найти научное объяснение, почему одна хорошо слаженная с ремесленной точки зрения композиция звучит потрясающе, а другая – никак. Чайковский даёт очередной повод убедиться в этом. Его музыка уникальна ещё и тем, что, вне зависимости от возраста, национальности и уровня образования, любой человек может её понять и полюбить.</t>
  </si>
  <si>
    <t>МБУ «Краеведческий музей г.о. Сызрань» (пер.Достоевского,34)</t>
  </si>
  <si>
    <t>выставка</t>
  </si>
  <si>
    <t>"День рождения Огнетушителя" - информационно-тематическая программа в рамках Всероссийской акции "Безопасное детство"</t>
  </si>
  <si>
    <t>ttps://vk.com/filial_dk_avangard https://ok.ru/predmetomd https://www.instagram.com/dkavangard/ (ДК "Авангард")</t>
  </si>
  <si>
    <t xml:space="preserve">Каждый родитель несет ответственность за своего ребенка и оберегает его от существующей опасности. И все понимают, что особенно опасны игры детей с огнем в местах, скрытых от глаз взрослых: на стройках, чердаках, в подвалах. При этом, как правило, сами виновники при виде пламени, вышедшего из-под контроля, теряются, получают тяжелейшие травмы, а иногда и гибнут. Между тем подобных трагедий можно избежать. ... Обрести уверенность или иметь  постоянный страх за детей зависит от нас. По каким номерам следует звонить в случае возникновения пожара? Обо всем этом и многом другом пойдет речь на данном мероприятии, которое проведут сотрудники ДК "Авангард".   </t>
  </si>
  <si>
    <t>"Безопасность в сети" - тематическая беседа</t>
  </si>
  <si>
    <t>Тематическая беседа, посвященная Всемирному  дню безопасного интернета</t>
  </si>
  <si>
    <t xml:space="preserve">"Пожарные опасности" - познавательная программа  </t>
  </si>
  <si>
    <t>познавательная программа онлайн</t>
  </si>
  <si>
    <t>В последние годы по телевизору очень часто показывают пожары, происходящие в разных уголках России. Обычно все это слушают и думают, что лично к ним это не относится. Но количество пожаров возрастает - горят дома, дачи, леса. Отчего это происходит? Большая часть пожаров происходит по вине самих людей, из-за их беспечности. Чтобы вам и вашим близким не грозила опасность Дом культуры «Строитель» приглашает на познавательную программу о причинах возникновения пожара и о навыках пожарной безопасности в различных жизненных ситуациях.</t>
  </si>
  <si>
    <t>Открытие областной художественной выставки "Знаки. Символы. Мифы"</t>
  </si>
  <si>
    <t>МБУ "ЦБС городского округа Сызрань", Центральная городская библиотека им. Е. И. Аркадьева</t>
  </si>
  <si>
    <t>Выставка</t>
  </si>
  <si>
    <t xml:space="preserve">В экспозиции, посвященной 170-летию Самарской губернии, будут представлены разные жанры и виды искусства художников из Самары, Тольятти и Московской области  – пейзаж, жанровая картина, портрет, анималистика, историческая живопись и др.,  выполненные в разных стилях и разными техниками. </t>
  </si>
  <si>
    <t>"От сердца к сердцу" - мастер-класс с использованием материалов участника</t>
  </si>
  <si>
    <t>мастер-класс</t>
  </si>
  <si>
    <t>Маленькие валентинки – это неотъемлемый атрибут замечательного доброго праздника Дня святого Валентина. Его отмечают все, и взрослые, и дети, и даже малыши с большим удовольствием выполняют интересные поделки своими руками для того, чтобы поздравить своих друзей или родителей, сделать им приятный комплимент. Приглашаем всех желающих на мастер-класс, посвященный Дню Св.Валентина от руководителя Творческой мастерской "Золотая игла" Агеевой И.А.</t>
  </si>
  <si>
    <t>платно (100.00)</t>
  </si>
  <si>
    <t>жители  города</t>
  </si>
  <si>
    <t>"Творчество современных художников" - библиотечный урок</t>
  </si>
  <si>
    <t xml:space="preserve">онлайн </t>
  </si>
  <si>
    <t>Библиотечный урок Галочкиной Л.С. О творчестве современных художников</t>
  </si>
  <si>
    <t>Киновечер "Владимир Басов. Кадровый офицер-актер-режиссер-легенда"</t>
  </si>
  <si>
    <t>СПК (МБУ "ЦБС городского округа Сызрань", Центральная городская библиотека им. Е. И. Аркадьева)</t>
  </si>
  <si>
    <t>Киновечер</t>
  </si>
  <si>
    <t>Мероприятие посвящается актерам-участникам Великой Отечественной войны.</t>
  </si>
  <si>
    <t>Открытие выставки «О чем молчит посуда»</t>
  </si>
  <si>
    <t>Выставка посуды из коллекции музея. На выставке можно будет увидеть образцы фарфора и фаянса разных производителей, узнать о правилах сервировки.</t>
  </si>
  <si>
    <t>70-350 руб</t>
  </si>
  <si>
    <t>"Гоу, Феликс!" - (мультфильм, фэнтези, приключение)</t>
  </si>
  <si>
    <t>кинопокказ</t>
  </si>
  <si>
    <t xml:space="preserve">Вечер памяти "Угас, как светоч, дивный гений..." </t>
  </si>
  <si>
    <t>МБУ "ЦБС городского округа Сызрань", Библиотека-филиал № 7</t>
  </si>
  <si>
    <t>Вечер памяти</t>
  </si>
  <si>
    <t>Мероприятие приурочено к  185 - летию  со дня смерти А. С. Пушкина.</t>
  </si>
  <si>
    <t>Мастер-класс от Арт-студии "Фламинго"</t>
  </si>
  <si>
    <t>Руководитель Арт-студии "Фламинго" проведет для воспитанников студии и для желающих мастер-класс. Хронометраж: 60 минут</t>
  </si>
  <si>
    <t>широкие слои населения</t>
  </si>
  <si>
    <t>"Непослушник" - комедия</t>
  </si>
  <si>
    <t xml:space="preserve">дум, </t>
  </si>
  <si>
    <t xml:space="preserve">Исторический подкаст «Экскурс в прошлое: первые сызранские тысячники» 
</t>
  </si>
  <si>
    <t>Социальная сеть ВКонтакте (МБУ "ЦБС городского округа Сызрань", Центральная городская библиотека им. Е. И. Аркадьева)</t>
  </si>
  <si>
    <t>Движение тысячников возникло в годы войны. Ценой невероятных усилий работников тыловых предприятий удавалось выполнить план на 1000%. Подкаст о первых в Сызрани тысячниках, среди которых   слесарь-сборщик комсомолец Пожарицкий  и др.</t>
  </si>
  <si>
    <t>Методическая конференция на отделении народных инструментов: «Современные тенденции формирования учебно-педагогического и концертного репертуара в обучении на народных инструментах в ДШИ».</t>
  </si>
  <si>
    <t>Конференция</t>
  </si>
  <si>
    <t>10 февраля на народном отделении Детской школы искусств №1
состоится практическая школьная методическая конференция на тему: «Современные тенденции формирования учебно-педагогического и концертного репертуара в обучении на народных инструментах в ДШИ».
В данной конференции примут участие преподаватели народного 
отделения:  Мальцева М.И, Рычкова С.П., Стулова Е.С., Ивонина Т.Е., Денисова О.А., Теут И.А., Буркина О.В., Зубова И.С., Сазонова Н.А.                
Вниманию слушателей будут представлены методические сообщения, показы открытых  уроков,  презентации современных нотных изданий , а также музыкальные иллюстрации  учащихся отделения. В рамках методического мероприятия педагоги обсудят современные методы и тенденции обучения,  в контексте формирования учебного, педагогического и концертного репертуара  для обучающихся по программе ФГТ в классе домры, балалайки, баяна и аккордеона.                                          
Конференция станет отличной возможностью обменяться педагогическим опытом со своими коллегами.</t>
  </si>
  <si>
    <t xml:space="preserve">Онлайн - конкурс поздравлений ко Дню влюбленных </t>
  </si>
  <si>
    <t>филиал ДК "Художественный" https://vk.com/dkcentr</t>
  </si>
  <si>
    <t>онлайн конкурс</t>
  </si>
  <si>
    <t>Онлайн - конкурс на самое оригинальное поздравление в День всех влюбленных</t>
  </si>
  <si>
    <t>познавательно-развлекательная программа онлайн</t>
  </si>
  <si>
    <t>Мероприятие для волонтёров ДК "Горизонт. В программе: разработка плана совместных мероприятий, развлекательная программа.</t>
  </si>
  <si>
    <t>День неравнодушных людей "Проблемы и перспективы района"</t>
  </si>
  <si>
    <t>Встреча</t>
  </si>
  <si>
    <t xml:space="preserve">Встреча населения с  представителями городской Администрации, депутатами Думы г.о. Сызрань.
</t>
  </si>
  <si>
    <t>молодежь, пользователи среднего и старшего возраста</t>
  </si>
  <si>
    <t>19:00</t>
  </si>
  <si>
    <t xml:space="preserve">Еще раз про любовь.
Посвящается Дню всех влюблённых
</t>
  </si>
  <si>
    <t xml:space="preserve">Виртуальный концертный зал 
МБУ ТКК «Драматический театр им. А.Н.Толстого»
</t>
  </si>
  <si>
    <t>Российский государственный
академический камерный
«Вивальди-оркестр»
Светлана Безродная, дирижёр и солист (скрипка)
Государственный академический
русский народный хор
имени М.Е.Пятницкого
Наталья Рожкова, Александр Ф.Скляр, Полина Агуреева, Анатолий Журавлёв, Сергей Маховиков, Андрей Рапопрот, Светлана Полянская, Сергей Полянский, Валерий Кучеренко 
Концерт ведёт Сергей Полянский
В ПРОГРАММЕ:
Песни, Романсы, танго, фокстроты</t>
  </si>
  <si>
    <t>Жители города</t>
  </si>
  <si>
    <t xml:space="preserve">г, дум, </t>
  </si>
  <si>
    <t xml:space="preserve">"День памяти Пушкина" - конкурс чтецов </t>
  </si>
  <si>
    <t>В День памяти Пушкина 10 февраля Дом культуры "Горизонт" приглашает всех желающих принять участие в конкурсе чтецов.     Возрастная категория участников: от 6 до 8 лет; от 9 до 11 лет; от 12 до 14 лет; от 15 до 17 лет.</t>
  </si>
  <si>
    <t>День открытых дверей</t>
  </si>
  <si>
    <t>МБУ «Краеведческий музей г.о. Сызрань» (пер.Достоевского, 34) Выставочный зал (Свердлова,2)</t>
  </si>
  <si>
    <t>день открытых дверей</t>
  </si>
  <si>
    <t>"Рыцарский турнир" - развлекательная программа для школьников</t>
  </si>
  <si>
    <t xml:space="preserve">ДК "Горизонт"         </t>
  </si>
  <si>
    <t>Платно 1 билет - 100 рублей</t>
  </si>
  <si>
    <t>"Давайте жить дружно" - тематический час</t>
  </si>
  <si>
    <t>Главная цель мероприятия - в доступной форме объяснить и научить толерантному отношению друг к другу. Показать им различия окружающих людей, научить уважать, принимать эти различия и быть терпимыми.</t>
  </si>
  <si>
    <t>Концертная программа</t>
  </si>
  <si>
    <t>"Сказ про Федота-стрельца, удалого молодца" Л. Филатов, комедия. "Пушкинская карта"</t>
  </si>
  <si>
    <t>«Про Федота-стрельца, удалого молодца» — искрометная сатирическая пьеса по мотивам русской народной сказки «Поди туда - не знаю куда, принеси то, не знаю что».
Очень многие строки пьесы разобраны на афоризмы и анекдоты и стали крылатыми фразами, которые на слуху практически у каждого человека не зависимо от того, читал он это произведение или нет.
Стихотворный текст настолько прост и в то же время богат на образы, что герои пьесы вполне осязаемо, ловко и полнокровно предстают перед мысленным взором читателя.</t>
  </si>
  <si>
    <t xml:space="preserve">онлайн беседа </t>
  </si>
  <si>
    <t>Дом культуры "Горизонт" приглашает вас и ваших детей на беседу о безопасности в интернете. Любимый мульт-герой расскажет каким видам мошенничества могут подвергаться дети и как их избежать, также вас ждут веселые игры, танцы, песни и шутки. Хронометраж мероприятия: 45 минут</t>
  </si>
  <si>
    <t>Платно 1 билет - 60 рублей</t>
  </si>
  <si>
    <t>11.00</t>
  </si>
  <si>
    <t>Виртуальный концертный зал 
МБУ ТКК «Драматический театр им. А.Н.Толстого»</t>
  </si>
  <si>
    <t xml:space="preserve">Видеотрансляция концерта </t>
  </si>
  <si>
    <t>11:00 и 13:00</t>
  </si>
  <si>
    <t>интерактивная программа</t>
  </si>
  <si>
    <t>175р/чел</t>
  </si>
  <si>
    <t xml:space="preserve">Концертная  программа «Музыкальная шкатулка» </t>
  </si>
  <si>
    <t>ЦГБ им. Е.И. Аркадьева Камерный зал (МБУ "Центр музыкального искусства и культуры")</t>
  </si>
  <si>
    <t>Центр музыкального искусства и культуры г.о. Сызрань приглашает  зрителей  на концертную программу «Музыкальная шкатулка» в рамках абонемента «Музыкальная гостинная».                                                                                                                                                                                                     Фейерверк музыкальных тем и образов, доступных и понятных, любимых и хорошо  знакомых слушателям продемонстрируют творческие коллективы Центра музыкального искусства и культуры, а также студенты сызранского колледжа искусств и культуры имени О.Н. Носцовой. А чарующая классическая музыка великих зарубежных и отечественных композиторов вовлечет слушателей в волшебный и загадочный мир музыки и творчества.                                                                                                 В программе концерта прозвучат знаменитые произведения В. А. Моцарта, Ф.Шуберта, П.Чайковского, А. Лядова и др.</t>
  </si>
  <si>
    <t>платно,                                                                        200-100 руб.</t>
  </si>
  <si>
    <t>"Игромир" -онлайн-игра для подростков</t>
  </si>
  <si>
    <t xml:space="preserve">онлайн вечер настольных игр </t>
  </si>
  <si>
    <t>"Поздравительная открытка к 23 февраля" - мастер-класс</t>
  </si>
  <si>
    <t>Мастер-класс преподавателя Ерошиной Г.Н. для обучающихся по изготовлению поздравительной открытки к 23 февраля</t>
  </si>
  <si>
    <t>филиал ДК п.Сердовино</t>
  </si>
  <si>
    <t>"Пощёчина"
киноводевиль по мотивам Э. Лабиша. "Пушкинская карта"</t>
  </si>
  <si>
    <t xml:space="preserve"> Давно... когда еще снимали немое кино, в Петербурге, в маленькой мастерской искусственных цветов, точно так же, как и мы сегодня, мечтали о простом семейном счастье супруги Ползиковы и их дочь Ангелина. И все у них для счастья было, но... Каролина имела привычку ни с того, ни с сего раздавать пощечины направо и налево. Одна из таких пощечин и сыграла роковую роль в судьбе хозяев этой Цветочной мастерской и их заказчиков и посетителей, превратив их в героев невероятной и, конечно же счастливой истории. </t>
  </si>
  <si>
    <t>«Любовь и музыка!» - дискотека ко Дню всех влюблённых для школьников</t>
  </si>
  <si>
    <t>Дискотека</t>
  </si>
  <si>
    <t xml:space="preserve"> В программе самые современные романтические музыкальные композиции,  работа площадки с тематической фотозоной. Хронометраж: 60 минут.</t>
  </si>
  <si>
    <t>Платно                1 билет - 100 рублей</t>
  </si>
  <si>
    <t>Историко-документальная выставка "Отряд сызранских "тысячников"</t>
  </si>
  <si>
    <t>МБУ «Краеведческий музей г.о. Сызрань» (Пер.Достоевского, 34) http://www.skm-1923.ru Группы VK, OK, Instagram,Твиттер</t>
  </si>
  <si>
    <t>Историко-документальная выставка.
Выставка посвящена Дню движения "тысячников". В годы Великой Отечественной войны на сызранских заводах набирает движение "тысячников", которое растет с каждым днем, давая все новые и новые образцы рекордной производительности труда. 
На выставке представлены архивные фотографии, документы</t>
  </si>
  <si>
    <t xml:space="preserve">«Снежная балерина" - мастер-класс </t>
  </si>
  <si>
    <t>Воскресная школа (ДК "Строитель")</t>
  </si>
  <si>
    <t>Новогодние праздники уже позади, а так хочется продлить время зимнего волшебства… Украсьте свой дом оригинальным украшением -  повесьте на люстру или дверной проём мобиль из снежинок-балеринок. Под потоком воздуха балерины начнут кружиться и танцевать, что придаст интерьеру сказочную атмосферу. Мастер ДПИ Дарья Арычкова на своем мастер-классе покажет всем желающим, как сделать подвесные украшения своими руками.</t>
  </si>
  <si>
    <t>платно      (100.00)</t>
  </si>
  <si>
    <t>А. Цагарели "Ханума". "Пушкинская карта"</t>
  </si>
  <si>
    <t>Авлабар не найдешь на карте, он где-то там, за Курой, за горой и за базаром. Но и в нем есть именитые мастера, поэты и красивые невесты. И уж если кто захочет в Авлабаре жениться, то им никак не обойтись без… Ханумы!
«Она шайтан в юбке, она пьет вино, не закусывая, у нее очень тяжелая рука…» Но! Лучшей свахи еще не было с начала времен!
Ханума сосватает даже кривую, косую и хромую. Она не даст разоряющимся князьям вылететь в трубу, ходить голыми по городу и найдет им богатую невесту, хотя бы и 55-ти лет. И уж, конечно, от нее не укроются чувства юных влюбленных.
Так было испокон веков в Авлабаре, пока не появилась Кабато…
Чем закончится «война свах»? Устоит ли любовь под натиском холодного расчета? Как дальше будет жить Авлабар?</t>
  </si>
  <si>
    <t>"В мире доброты" - игровая программа для школьников</t>
  </si>
  <si>
    <t xml:space="preserve"> Доброта - это международный язык, который люди одинаково хорошо понимают во всем мире, но, к сожалению, не все и не всегда говорят на этом языке. Нам  очень хочется, чтобы ребята, помнили о том, что добрым может каждый из нас, а это очень важно! День доброты отмечают во многих странах мира, в том числе, в России. Праздник призван показать, что на свете есть сила, способная противостоять любому злу: насилию, терроризму, войнам, невежеству, грубости и хамству. Сила, которая способна объединить людей, вне зависимости от их нации, пола, религии. Об этом расскажут веселые герои от филиала ДК "Авангард".                                                                                      </t>
  </si>
  <si>
    <t>Литературный праздник "От сердца к сердцу"</t>
  </si>
  <si>
    <t>МБУ "ЦБС городского округа Сызрань", Библиотека-филиал №3</t>
  </si>
  <si>
    <t>Литературный праздник</t>
  </si>
  <si>
    <t>Мероприятие, приуроченное к Международному дню книгодарения, способствует воспитанию у читателей интереса к книгам, бережному отношению к художественной литературе.</t>
  </si>
  <si>
    <t>дети</t>
  </si>
  <si>
    <t>"Изготовление открытки" - мастер-класс</t>
  </si>
  <si>
    <t>Мастер-класс</t>
  </si>
  <si>
    <t>Мастер-класс преподавателя Алексиной Е.В. по изготовлению открытки к дню влюбленных</t>
  </si>
  <si>
    <t>Театральный капустник , посвященный Дню влюбленных
"ЛЮБОВЬ НЕЧАЯННО НАГРЯНЕТ"</t>
  </si>
  <si>
    <t xml:space="preserve">Любовь - светлое и прекрасное чувство. О ней написано немало книг, стихов, о ней слагают легенды, снимают фильмы, показывают спектакли. О ней мечтают молодые и не очень, красивые и не особенно, ибо она подвластна всем.
И вот она нечаянно нагрянула к одному молодому интеллигентному человеку. Но вот оказия - случиться-то она случилась, а где живёт, не запомнилось. Решил наш герой поздравить возлюбленную с прекрасным праздником любви, но, увы... молодой человек не знает номера квартиры. Но всегда есть друг, который поможет в трудную минуту, и группа поддержки в лице наших артистов.
14 февраля в Сызранском драматическом театре пройдет капустник «Любовь нечаянно нагрянет», в котором будут поздравления от замечательных артистов: Любови Сазоновой, Сергея Малышева, Владимира Калялина, Анатолия Карпова, Марии Зиновой, Александра Антонова, Евгения Шеховцова, Дианы Донских, Оксаны Аксаковой, Софьи Пасько, Татьяны Ледневой. </t>
  </si>
  <si>
    <t>Платно. Цена: 200 руб. – 400 руб. 
Онлайн касса театра – http://quicktickets.ru/syzran-dramaticheskij-teatr-tolstogo</t>
  </si>
  <si>
    <t>информация уточняется</t>
  </si>
  <si>
    <t>Театральный капустник</t>
  </si>
  <si>
    <t>Платно, 100 руб./билет</t>
  </si>
  <si>
    <t>ДОУ с.Уваровка (ДК "Авангард")</t>
  </si>
  <si>
    <t>"Не ради славы и наград" - тематическая программа, посвященная выводу войск из Афганистана.</t>
  </si>
  <si>
    <t xml:space="preserve">СПК (ДК "Авангард") </t>
  </si>
  <si>
    <t>церемония</t>
  </si>
  <si>
    <t xml:space="preserve">В России каждый год отмечают эту дату — 15 февраля, день вывода войск из Афганистана. В 1989 году правительством Советского Союза был окончательно выведен ограниченный контингент войск с территории данного государства. Эта страшная война, о которой вначале молчали, принесла горе и боль во многие семьи. Почти десятилетие. Афганская война для советского народа длилась десять лет. Для наших военных она началась в 1979 году, 25 декабря, когда первые солдаты были заброшены в Афган. Тогда об этом не писали газеты, и солдатам, проходившим службу в Афганистане, было запрещено сообщать родным, где они... На страницах наших социальных сетей ДК "Авангард" расскажет о событиях того времени.                                                 </t>
  </si>
  <si>
    <t>студенты</t>
  </si>
  <si>
    <t>Церемония возложения цветов к Памятным местам города</t>
  </si>
  <si>
    <t>Памятные места города</t>
  </si>
  <si>
    <t xml:space="preserve">церемония возложения цветов </t>
  </si>
  <si>
    <t>Церемония возложения цветов к Памятным местам города в День памяти о россиянах, исполнявших служебный долг за пределами Отечества</t>
  </si>
  <si>
    <t>г, дум, д</t>
  </si>
  <si>
    <t>"Души, опалённые Афганом" - Информационно-познавательная программа, посвященная 33 годовщине вывода советских войск из Афганистана</t>
  </si>
  <si>
    <t>участники познакомятся с историями о том, как юные жители нашего города и посёлка отправлялись на службу для выполнения своего гражданского долго. Многие из них не вернулись домой. В программе также чтение тематических стихов, просмотр документальных исторических фрагментов. Хронометраж: 60 минут</t>
  </si>
  <si>
    <t>"Помним воинов"</t>
  </si>
  <si>
    <t>Тематическая беседа, посвященная Дню памяти воинов- интернационалистов</t>
  </si>
  <si>
    <t>"Навечно живые" - возложение цветов к могиле погибших жителей п.Новокашпирский в Афганской войне</t>
  </si>
  <si>
    <t xml:space="preserve">Кладбище п.Новокашпирский </t>
  </si>
  <si>
    <t xml:space="preserve"> Традиционно жители поселка Новокашпирский отдают дань памяти участникам Афганской войны не вернувшимся с войны. Этот год не станет исключением. На кануне 33-ей годовщины вывода советских войск из Афганистана, участники посетят кладбище поселка, где вспомнят истории из жизни участников войны, возложат цветы на могилы и просто помолчат...... в память и с гордостью и благодарностью. Хронометраж: 60 минут</t>
  </si>
  <si>
    <t>Фольклорные посиделки "Весело о главном"</t>
  </si>
  <si>
    <t>МБУ "ЦБС городского округа Сызрань", Детская библиотека-филиал №16 им. Н. И. Подлесовой</t>
  </si>
  <si>
    <t>игры</t>
  </si>
  <si>
    <t>Во время мероприятия, проводимого в рамках  Международной акции "Наши истоки. Читаем фольклор" ребят ждут народные загадки,  веселые конкурсы на лучшее исполнение скороговорок, викторины по сказкам, игры, хороводы.</t>
  </si>
  <si>
    <t>12</t>
  </si>
  <si>
    <t>"Афганистан - живая память" - тематическая беседа</t>
  </si>
  <si>
    <t>Приближается знаменательная дата 15 февраля – День вывода советских войск из Афганистана. В преддверии этой даты Дом культуры Строитель приглашает на тематическую беседу, посвященную  Дню вывода войск из Афганистана «Афганистан – живая память». Ведущий расскажет ребятам о годах войны в Афганистане, которая продолжалась 9 лет, 9 месяцев и 19 дней. Рассказ будет  сопровождаться презентацией «Афганистан – живая память», а так же просмотром видеоролика «Памяти погибших в Афганской войне». Ребята  узнают о причинах ввода советских войск в Афганистан, о мужестве и отваге советских воинов и  о трудных условиях, в которых приходилось воевать и о помощи, оказываемой советскими воинами местным жителям.</t>
  </si>
  <si>
    <t>учащиеся школы</t>
  </si>
  <si>
    <t xml:space="preserve">Концерт, посвященный выводу войск из Афганистана </t>
  </si>
  <si>
    <t>филиал ДК "Художественный"</t>
  </si>
  <si>
    <t>Концертная программа творческих коллективов Дома культуры и приглашенных любителей.</t>
  </si>
  <si>
    <t>Видеолекторий "Мы уходим"</t>
  </si>
  <si>
    <t>Видеолекторий</t>
  </si>
  <si>
    <t>Ровно 33 года назад, 15 февраля 1989 года, завершился вывод советских войск из Афганистана. Военный конфликт на территории республики продолжался в течение 10 лет. В чем была причина конфликта, каковы его итоги и последствия, был ли в этой войне победитель? Эти вопросы остаются неоднозначными даже спустя несколько десятилетий после выхода последнего советского солдата из Афганистана. Видеолекторий творческой лаборатории "Родник" рук. Живолуп М.И.</t>
  </si>
  <si>
    <t xml:space="preserve">Игры в городском интеллектуальном клубе "ИКС" </t>
  </si>
  <si>
    <t>игра</t>
  </si>
  <si>
    <t xml:space="preserve">организаторами клуба будут подготовлены интеллектуальные задания для команд - эрудитов. </t>
  </si>
  <si>
    <t>участники команд</t>
  </si>
  <si>
    <t>"Рисуем красками танца" - мастер-класс по хореографии</t>
  </si>
  <si>
    <t>мастер-класс участника</t>
  </si>
  <si>
    <t xml:space="preserve">Каждый человек сам создает себе настроение и привносит в свою жизнь что-то новое. У кого-то живопись и архитектура вызывает яркие эмоции, у кого-то музыка, а кому-то танец помогает справиться с плохим настроением и настраивает на позитив. Всех любителей танца Дом культуры приглашает на мастер-класс по хореографии "Рисуем красками танца". </t>
  </si>
  <si>
    <t>ГАСТРОЛЕРЫ
Театр комедии (г. Москва)
Спектакль "Чужих мужей не бывает"</t>
  </si>
  <si>
    <t>«Чужих мужей не бывает» — утверждает Элизабет, главная героиня уморительной одноименной комедии. Она проживает в элитной квартире в центре Дублина. Решает свои финансовые проблемы, будучи любовницей двух женатых джентльменов, с которыми встречается в разные дни недели. Но, с неожиданным приездом её подруги Аннет, случается коллапс отработанной схемы. В один момент в этой злосчастной квартире встречаются все: неверные мужья, они же любовники, их разъярённые жёны, они же отчаянные домохозяйки, и виновницы этих невероятных событий — легкомысленная Элизабет и её незадачливая подруга. Как разрешится эта встреча? Как выкрутятся герои из непростой ситуации? Вы узнаете, посмотрев эту комедию положений.
Два часа феерического юмора и ирландский колорит сделают вечер незабываемым.
В ролях: Андрей Кайков, Кирилл Гребенщиков, Екатерина Волкова</t>
  </si>
  <si>
    <t>15.00, 16.00. 17.00</t>
  </si>
  <si>
    <t>16.00, 17.00, 18.00</t>
  </si>
  <si>
    <t>Видеолекторий, посвященный Дню вывода войск из Афганистана «Афганистан - наша память»</t>
  </si>
  <si>
    <t>МБУ ДО ДШИ № 4</t>
  </si>
  <si>
    <t>лекция</t>
  </si>
  <si>
    <r>
      <t>В ходе мероприятия учащиеся старших классов познакомятся с историческими событиями России, узнают о военных действиях в Афганистане, о мужестве героев и их подвигах, об истории возникновения памятной даты, а также, суровых буднях на афганской земле. Будут показаны документальные фото и видеоматериалы вооруженного конфликта в Афганистане.</t>
    </r>
    <r>
      <rPr>
        <sz val="10"/>
        <color theme="1"/>
        <rFont val="Calibri"/>
        <family val="2"/>
        <charset val="204"/>
        <scheme val="minor"/>
      </rPr>
      <t xml:space="preserve">
</t>
    </r>
  </si>
  <si>
    <t>"Русский язык" - викторина</t>
  </si>
  <si>
    <t>онлай-акция</t>
  </si>
  <si>
    <t>онлайн-викторина</t>
  </si>
  <si>
    <t xml:space="preserve">"Ванька-адмирал" - киноурок                    </t>
  </si>
  <si>
    <t>Демонстрация фильма-киноурока, беседа о раскрываемых в фильме понятиях</t>
  </si>
  <si>
    <t>Демонстрация фильма в рамках Общероссийского проекта "Киноуроки в школах России"
 Хронометраж: 60 минут</t>
  </si>
  <si>
    <t xml:space="preserve">"Не отними у себя завтра" - видеоролик против наркомании </t>
  </si>
  <si>
    <t>Для жителей города будет продемонстрирован видеоролик о пагубных привычках.</t>
  </si>
  <si>
    <t>Киноурок в рамках Всероссийского народного проекта "Киноурок в школах России" (перенос с 02.02)</t>
  </si>
  <si>
    <t>киноурок</t>
  </si>
  <si>
    <t>Концертная программа "Век любви". "Пушкинская карта"</t>
  </si>
  <si>
    <t xml:space="preserve">Центр музыкального искусства и культуры приглашает на новую концертную программу  «Век любви» в рамках культурно-просветительского проекта «Встречи на Волге» при участии  известного баритона из Москвы, Лауреата международных конкурсов Максима Щербицкого, инструментального  ансамбля "Art-music-group" и муниципального академического хора «Многолетие». 
Концертная программа «Век  любви»,  посвящена памяти выдающегося российского и армянского композитора – народного артиста СССР Арно Бабаджаняна.
Арно Бабаджанян  – один из ярчайших композиторов ХХ века, на музыке которого выросло не одно поколение. Его творческое наследие грандиозно. Он писал эстрадную и академическую музыку, создал джазовые мюзиклы и первый советский твист. Наибольшую известность и народную любовь Бабаджаняну принесли популярные песни, полные оптимизма и доброты. Это подлинные вокальные жемчужины, которые мгновенно стали хитами. И сегодня они по-прежнему горячо любимы слушателями и исполнителями, их крутят на радио, они украшают репертуар звезд эстрады, эфир телеканалов, с ними побеждают на музыкальных конкурсах. Но самая лучшая память о композиторе – его музыка, которая и сегодня звучит со сцены и покоряет публику своей мелодичностью, душевностью, теплом и жизнеутверждающим началом.
Предстоящая концертная программа «Век любви», объединившая произведения разных жанров и стилей, позволит погрузиться в удивительный мир, созданный некогда талантливым человеком, и насладиться прекрасной «вечной» музыкой. 
В концерте прозвучат самые известные произведения Арно Бабаджаняна: «Элегия», «Моя Вселенная», «Сердце на снегу», «Озарение», «Благодарю тебя», «Ноктюрн», «Не спеши", "Верни мне музыку», «Солнцем опьяненный», «Мелодия», «Королева красоты», «Чёртово колесо», «Свадьба» и др.
</t>
  </si>
  <si>
    <t>"Защитникам Отечества посвящается" - концертная программа</t>
  </si>
  <si>
    <t>Санаторий "Свежесть"  (ДК "Строитель")</t>
  </si>
  <si>
    <t xml:space="preserve">Приближается праздник, которого с нетерпением ждут наши мужчины — 23 февраля День защитника Отечества. Коллектив Театра - студии эстрадного вокала "СозвездиЯ" под руководством Е.В.Красновой поздравит представителей сильного пола с праздником в санатории "Свежесть" и подарит им свою новую концертную программу!                                                       Аудитория - отдыхающие в санатории, хронометраж - 1 час. </t>
  </si>
  <si>
    <t>"Искусство жить вместе" - тематическая программа на привитие идей международной и межрелигиозной толерантности</t>
  </si>
  <si>
    <t>Тематическая программа</t>
  </si>
  <si>
    <t>Участники прослушают притчу о доброте, любви и милосердии, узнают, что обозначает слово «толерантность» на разных языках мира,  сделают символическое «Дерево толерантности», вписав в каждый его листок  качества, которыми должен обладать толерантный человек. Хронометраж: 60 минут</t>
  </si>
  <si>
    <t>"От сердца к сердцу" - мастер-класс с использованием материалов участника (перенос с 08.02)</t>
  </si>
  <si>
    <t>мастер-класс с использованием материалов участника</t>
  </si>
  <si>
    <t>"Приключения у светофора"
Невероятные приключения хулигана Пети</t>
  </si>
  <si>
    <t>Так рассуждает наш главный герой, отправляясь на прогулку по улицам Любимого города. Но все мы знаем, что несоблюдение или незнание правил дорожного движения очень часто влечет за собой угрозу не только безопасности, но и жизни людей.
     Спектакль о невероятных приключениях маленького хулигана  наглядно покажет основы поведения ребёнка на проезжей части. А что это за основы, Вы узнаете, посмотрев наш яркий, музыкальный спектакль, который будет интересен и весьма полезен не только юным пешеходам, но и взрослым.</t>
  </si>
  <si>
    <t>"Чудо-кормушка" - социальная акция, посвященная Всемирному дню проявления доброты</t>
  </si>
  <si>
    <t>микрорайоны города  (ДК "Строитель")</t>
  </si>
  <si>
    <t>акция</t>
  </si>
  <si>
    <t xml:space="preserve">Зима -  самое суровое и голодное время для наших пернатых друзей. С наступлением холодов птицам очень трудно добывать и искать себе корм. Не успела наесться за короткий световой день – и синичка уже не доживет до рассвета. Печальная статистика – только одна из десяти оставшихся на зимовку птиц переживает это суровое время и встречает весну. А ведь каждому из нас по силам помочь в трудный час пернатым! Ежегодно добровольцы ДДКМ "Новое поколение" принимают участие в акции по изготовлению кормушек. Присоединяйтесь, изготовьте кормушку, покормите птиц зимой, а весной и летом они отблагодарят нас своими веселыми трелями.           </t>
  </si>
  <si>
    <t>участники ДДКМ "Новое поколение"</t>
  </si>
  <si>
    <t>Отчётный концерт фортепианного отделения "Мы в мире музыки находим вдохновение"</t>
  </si>
  <si>
    <t>17 февраля 2022 года в ДШИ №1 г. Сызрани любители фортепианной  музыки могут посетить отчётный концерт фортепианного отделения "Мы в мире музыки находим вдохновение". В классической фортепианной музыке с одной стороны, мы находим ту чистоту помыслов и то величие духа, которые, к сожалению, не всегда сохраняются в современной жизни. Перед нами предстаёт освобождённое от суеты и житейских забот искусство прежних времён в своём истинном, чистом виде, как средоточие духовных поисков человека. Современные люди с их техническими достижениями, большими городами, промышленными шумами, притупляющими слух, все равно остаются теми же людьми, знающими и радость и страх, и ожидание. Поэтому им тоже нужна музыка, и не только та, которая входит в общий шумовой фон жизни, но и которая поддерживает душу, укрепляет силы, возвращает к истокам. Именно такую музыку даст возможность услышать замечательный рояль. Именно такая музыка будет представлена на концерте учащимися отделения. Этот концерт проходит ежегодно, собирая полный зал
любителей классической музыки. В этот раз слушателей порадуют не только сольные номера, но и фортепианные дуэты, аккомпанементы, прекрасное пение нашей вокалистки Никишиной А.В. Украшением концерта будут сольные номера в исполнении Лауреатов Всероссийских и Международных ,а также зональных конкурсов Хабибулиной Д.,Каримовой А., Демидовой А., Елисеева Е., Воробьёва А., Ланцовой М.,Тачаевой Д., Веретенниковой К., Сергушовой В., Байгозина Н., и др.</t>
  </si>
  <si>
    <t>Школьники</t>
  </si>
  <si>
    <t>"В гостях у сладкоежки" - мастер-класс по росписи имбирных пряников</t>
  </si>
  <si>
    <t xml:space="preserve">мастер-класс </t>
  </si>
  <si>
    <t>Имбирные пряники – вкус знакомый с детства! Это не только вкуснейшее лакомство, любимое и взрослыми, и детьми, но и тончайшее произведение кулинарного искусства. Профессионалы расписывают поверхность выпечки, используя уникальные технологии, а любители, особенно дети, за росписью с пользой проводят время, развивая творчество и фантазию. В XXI веке многие народные традиции в России успешно возрождаются, в том числе и пряничное искусство росписи. Приглашаем всех желающих на мастер-класс по росписи имбирных пряников.</t>
  </si>
  <si>
    <t>"Варежки для папы" - мастер-класс</t>
  </si>
  <si>
    <t>Мастер-класс преподавателя Ивановой Н.Ю. для обучающихся общеразвивающей программы "Основы декоративно-прикладного творчества" бумагапластика</t>
  </si>
  <si>
    <t>18.00</t>
  </si>
  <si>
    <t>19.55</t>
  </si>
  <si>
    <t>Видеотрансляция концерта Московской филармонии. Академический ансамбль
песни и пляски Российской Армии имени А. В. Александрова</t>
  </si>
  <si>
    <t>Академический ансамбль
песни и пляски Российской Армии имени А. В. Александрова</t>
  </si>
  <si>
    <t>Литературно-игровой тренинг "НЕ стандартное мышление"</t>
  </si>
  <si>
    <t>Литературно-игровой тренинг</t>
  </si>
  <si>
    <t>Мероприятие по развитию творческого мышления в студии "Строка".</t>
  </si>
  <si>
    <t>Развлекательная программа для школьников</t>
  </si>
  <si>
    <t>Традиционно, в преддверии Дня защитника Отечества на турнире встретятся мальчики, учащиеся ГБОУ СОШ №22. Им предстоит проявить свою эрудицию, смекалку, силу и ловкость. Хронометраж: 60 минут</t>
  </si>
  <si>
    <t>Платно    1 билет - 60 рублей</t>
  </si>
  <si>
    <t>"Эта земля твоя и моя" - познавательная программа по экологическому воспитанию</t>
  </si>
  <si>
    <t xml:space="preserve">Познавательная программа </t>
  </si>
  <si>
    <t>Программа является частью цикла мероприятий по экологическому воспитанию. Она продолжает знакомство с удивительным миром природы с помощью рассказа и тематических видеороликов и затрагивает тему защиты окружающей среды. Хронометраж: 60 минут</t>
  </si>
  <si>
    <t>"Мой родной язык" - интеллектуальная игра, посвященная Дню родного языка</t>
  </si>
  <si>
    <t>интеллектуальная игра</t>
  </si>
  <si>
    <t>интеллектуальная игра, посвященная Дню родного языка</t>
  </si>
  <si>
    <t>" Мы выбираем будущее" - тематическая программа направленная на ЗОЖ</t>
  </si>
  <si>
    <t>Отчетный концерт отделения "Хоровое пение"  - "Зимние фантазии".</t>
  </si>
  <si>
    <r>
      <t>Продолжает серию отчетных концертов Детской школы искусств № 4, обучающиеся отделения "Хоровое пение". Для начинающих певцов выступление на отчетном концерте – это возможность почувствовать себя артистом и продемонстрировать свои таланты и достижения. В исполнении солистов и детских хоровых коллективов прозвучат  популярные детские песни, хоровые пьесы известных композиторов: И Дунаевского, Д.Львова-Компанейца, А.Островского В мероприятии примут участие около 40 юных исполнителей в возрасте от 7 до 14 лет.</t>
    </r>
    <r>
      <rPr>
        <sz val="10"/>
        <color theme="1"/>
        <rFont val="Calibri"/>
        <family val="2"/>
        <charset val="204"/>
        <scheme val="minor"/>
      </rPr>
      <t xml:space="preserve">
</t>
    </r>
  </si>
  <si>
    <t xml:space="preserve">"Love is…" - развлекательная программа для молодёжи </t>
  </si>
  <si>
    <t>литературный час</t>
  </si>
  <si>
    <t>В программе: конкурсы, игровой блок, яркая дискотека.</t>
  </si>
  <si>
    <t>Билет/100 руб.</t>
  </si>
  <si>
    <t>Н. В. Гоголь "Ревизор" 
Комедия в 2-х действиях</t>
  </si>
  <si>
    <t>Иван Александрович Хлестаков, молодой человек, дослужившийся до чина коллежского регистратора, следует из Петербурга в Саратов. Он оказывается проездом в небольшом уездном городке. Как раз в это время всё погрязшее во взятках и казнокрадстве градоначальство, начиная с городничего, в страхе ожидает прибытия ревизора из Петербурга. Начинается переполох. Все чиновники суетливо бросаются прикрывать свои грехи. На спектакль «Ревизор» приглашаются все желающие. Будет очень интересно!</t>
  </si>
  <si>
    <t>"До новых встреч" - организация корпоративного мероприятия</t>
  </si>
  <si>
    <t>Профилакторий "Горизонт" (ДК "Горизонт")</t>
  </si>
  <si>
    <t>организация корпоративного мероприятия (по заказу)</t>
  </si>
  <si>
    <t>по заказу Иванова Н.В.</t>
  </si>
  <si>
    <t>Платно по договору</t>
  </si>
  <si>
    <t xml:space="preserve">Развлекательная программа в детском клубе "Домовенок" </t>
  </si>
  <si>
    <t>Развлекательная программа с игровым и познавательным блоком.</t>
  </si>
  <si>
    <t>Билет/60 руб.</t>
  </si>
  <si>
    <t xml:space="preserve">"Школа детективов" - игровая программа для дошкольников </t>
  </si>
  <si>
    <t xml:space="preserve">ДК "Горизонт"           </t>
  </si>
  <si>
    <t>Не знаете чем заняться на выходных? Тогда Дом Культуры "Горизонт" приглашает всех желающих в школу детективов, в программе ребят ждет множество испытаний, что бы стать настоящим шпионом, предстоит помочь разгадать тайну, самому настоящему детективу  клоуну Малинки, научаться решать сложные логические загадки и конечно же научаться быть самой настоящей командой. Хронометраж 45 минут</t>
  </si>
  <si>
    <t>"Есть такая профессия - Родину защищать" - открытое занятие Студии эстрадного вокала "Карусель"</t>
  </si>
  <si>
    <t>открытый урок</t>
  </si>
  <si>
    <t>Студия эстрадного вокала "Карусель" под руководством Родионовой Веры Николаевны проводит открытое занятие. Участники коллектива покажут, чему они научились за время занятий в Студии, а также поздравят своих пап и дедушек музыкальным подарком.</t>
  </si>
  <si>
    <t>родители, участники коллектива</t>
  </si>
  <si>
    <t>"Кто скрывается под маской?" - вечер настольных игр</t>
  </si>
  <si>
    <t xml:space="preserve">вечер настольных игр </t>
  </si>
  <si>
    <t>А вы знаете кто скрывается под маской, МАФИЯ или может это МИРНЫЙ ЖИТЕЛЬ, а может быть это ДОКТОР? Скорее приходи вместе с друзьями в Дом Культуры "Горизонт" и проверь свою интуицию. Хронометраж 2 часа.</t>
  </si>
  <si>
    <t>А. Коровкин "Чудовище"
Современная драма</t>
  </si>
  <si>
    <t>Что значит сказка для каждого из нас? Для одних, это истории, которые можно рассказывать маленьким детям, для других, это несбыточные мечты, грёзы, живущие в сердце, в надежде на их осуществление, для третьих, это целая жизнь, надежда, вера, якорь, который удерживает на месте и не даёт сорваться в безбрежные тёмные воды жизни.
   Алиса – девочка, поверившая, что у каждой «красавицы» должно быть своё «чудовище», которое когда-нибудь обязательно станет принцем. Но мир жесток. В нём много «красавиц», но ещё больше - «чудовищ». Когда весь мир воспринимает Алису неполноценной, а собственная семья считает её «не от мира сего», хватит ли у неё сил поверить в свою мечту?
   Можно ли сделать из чудовища принца, а из жизни сказку? Насколько наивная фантазия сильнее жестокой реальности? Ведь иногда необходимо всего лишь доброе слово, объятье, ласка со стороны родителей, чтобы поверить в сказку.
   Спектакль «Чудовище» - это история человека, ищущего любви и свое места в мире, далеко не похожем на сказку. Быть может, каждый из нас немного «чудовище», в котором живёт принц…</t>
  </si>
  <si>
    <t>12.17</t>
  </si>
  <si>
    <t xml:space="preserve">Видеотрансляция концерта Московской филармонии. О подвигах, о доблести, о славе.
По страницам истории России.
От русских богатырей до героев России
</t>
  </si>
  <si>
    <t>Павел Любимцев (ведущий)
Национальный академический оркестр народных инструментов России имени Н. П. Осипова
Владимир Андропов, дирижёр
Василий Овсянников (баритон)
В ПРОГРАММЕ:
Бородин «Половецкие пляски» из оперы «Князь Игорь» (фрагменты)
Римский-Корсаков
«Сеча при Керженце» из оперы «Сказание о невидимом граде Китеже»
П. И. Чайковский Торжественная увертюра «1812 год» (фрагмент)
Городовская Фантазия на темы песен Великой Отечественной войны
Шишаков Пассакалия на тему партизанской песни (фрагмент)
Цыганков «Поэма» (фрагмент)
И. Дунаевский «Моя Москва»
Русская народная песня «Среди долины ровныя»
Старинный русский марш «Бородино» 
Русская народная песня «Солдатушки, бравы ребятушки»
Соловьёв-Седой «Потому что мы пилоты» из музыки к кинофильму «Небесный тихоход»
Лученок «Майский вальс»</t>
  </si>
  <si>
    <t xml:space="preserve">Интерактивная  программа выходного дня «Семейные выходные в музее».
«На дне древнего моря»
</t>
  </si>
  <si>
    <t xml:space="preserve">МБУ «Краеведческий музей г.о. Сызрань» (Пер.Достоевского, 34) </t>
  </si>
  <si>
    <t>Мастер-класс "Для папы, с любовью.."</t>
  </si>
  <si>
    <t>Воспитанники группы раннего эстетического развития "До-ми-солька" вместе со своими мамами, под руководством преподаватель ДПИ Шутовой Т.С. приготовят открытку к празднику 23 февраля для своих пап и дедушек.</t>
  </si>
  <si>
    <t>дети, родители</t>
  </si>
  <si>
    <t>3+</t>
  </si>
  <si>
    <t>С.Белов, И.Шамрова "Проделки попугая Андроши"
Музыкальная сказка</t>
  </si>
  <si>
    <t xml:space="preserve">Представляете, однажды самую замечательную и прекрасную страну захватила злая колдунья Брендимара. Жителей замка она заточила в подземелье. Сможет ли кто освободить пленников из темницы? Справится герой со злыми чарами вредной Брендимары? Все это вы узнаете, придя на сказку «Проделки попугая Андроши» Вы хотите спросить у нас, о чем эта сказка? Так мы ответим: «Эта сказка о том, как храбрый и смелый попугай Андрон решил спасти свою страну от злых чар страшной ведьмы Брендимары.» Вы сомневаетесь, что такие попугаи существуют? Приходите, и вы сможете увидеть приключения настоящего героя в сказке «Проделки попугая Андроши»!
</t>
  </si>
  <si>
    <t>Клуб выходного дня "Арт-тайм" "Корзинка радости" - развлекательная программа для школьников</t>
  </si>
  <si>
    <t>Клуб выходного дня "Арт-тайм" приглашает заглянуть в необычную корзинку. В ней хранятся самые любимые детские радости: игры, конкурсы, загадки и мультфильмы. Хронометраж: 45 минут</t>
  </si>
  <si>
    <t>Платно                1 билет - 60 рублей</t>
  </si>
  <si>
    <t>"Февральские старты" познавательно-развлекательная программа, направленная на укрепление общественного здоровья населения, в рамках регионального проекта Самарской области "Формирование системы мотивации граждан к здоровому образу жизни, включая здоровое питание и отказ от вредных привычек", национального проекта "Демография"</t>
  </si>
  <si>
    <t>Познавательно-развлекательная программа</t>
  </si>
  <si>
    <t>Самых активных, самых спортивных, самых энергичных и просто тех, кто хочет поддержать себя в спортивной форме и хочет быть здоров филиал ДК п. Новокашпирский им. М. Жукова 11 февраля приглашает на спортивно-оздоровительную программу. В программе позитивная разминка, по окончании которой, участники разделившись на команды примут участие в веселых стартах, где смогут проявить свою ловкость, скорость и силу. Хронометраж: 60 минут.</t>
  </si>
  <si>
    <t>С. Свобода "Любовь на колесах"
Комедия в 2-х действиях</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</si>
  <si>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Изобретательный «жених» вынужден составить график встреч с «любимыми» в соответствии с расписанием «прибытия-отправления» всех трех девушек. Конечно, возникают недоразумения, которые приводят к бесконечно смешным ситуациям…</t>
  </si>
  <si>
    <t>"Что такое ХОРОШО и что такое ПЛОХО!" - тематическая программа, направленная на снижение преступности среди молодежи</t>
  </si>
  <si>
    <t>СПК (ДК "Авангард")</t>
  </si>
  <si>
    <t xml:space="preserve">Преступность среди несовершеннолетних всегда вызывает повышенное внимание. Проблема преступлений среди несовершеннолетних, является одной из самых существенных социально-правовых проблем общества. Преступления, совершаемые несовершеннолетними, чудовищны вдвойне, потому что это нонсенс. Ребенок всегда ассоциируется с чем-то чистым и светлым, а здесь - нечеловеческая жестокость, обман, презрение. Преступность несовершеннолетних будучи обусловленной общими правилами преступности, имеет свои особенности. В основном это возрастные, психологические, личностные. ДК "Авангард" познакомит ребят с различными аспектами правонарушений с точки зрения морали, объяснит, как правильно выбирать правильную позицию и как важно уметь ее отстоять.                                                                           </t>
  </si>
  <si>
    <t>"Что такое ХОРОШО и что такое ПЛОХО!" - тематическая программа, направленная на снижение преступности среди молодежи (перенос с 09.02)</t>
  </si>
  <si>
    <t>"День родного языка" - тематический час, мультпоказ</t>
  </si>
  <si>
    <t>тематический час, мультпоказ</t>
  </si>
  <si>
    <t xml:space="preserve">В ходе программы гости  мероприятия познакомятся с историей праздника, а также   ответят на вопросы викторины, отгадают  загадки, вспомнят пословицы и поговорки о языке, о Родине и т.п. В завершении программы приятным бонусом будет мультипликационный  показ  сказок народов  России «Гора Самоцветов». Хронометраж: 60 минут. </t>
  </si>
  <si>
    <t>"Давайте говорить на разных языках" - тематическая программа  к Международному Дню родного языка, посвящённая Году  народного искусства и нематериального культурного наследия народов России</t>
  </si>
  <si>
    <t>В программе участников познакомят с разнообразием языков, их особенностью. Видеоматериал расскажет о национальном составе нашего региона, о народных традициях и обычаях .                     Хронометраж: 60 минут</t>
  </si>
  <si>
    <t xml:space="preserve">Киноурок, посвященный ЗОЖ </t>
  </si>
  <si>
    <t>Киноурок, посвященный здоровому образу жизни</t>
  </si>
  <si>
    <t xml:space="preserve">"Декоративная салфетка" - мастер-класс по шитью - мастер-класс с использованием материала участника </t>
  </si>
  <si>
    <t>мастер-класс по заказу</t>
  </si>
  <si>
    <t>Мастер - класс проводит руководитель Народного театра моды "Силуэт" - Цыганова Д.А..</t>
  </si>
  <si>
    <t>участники коллектива</t>
  </si>
  <si>
    <t>"Неанисия" - киноуроки</t>
  </si>
  <si>
    <t>"Говорим правильно" - тематическая беседа, посвященная Дню родного языка</t>
  </si>
  <si>
    <t>тематическая беседа</t>
  </si>
  <si>
    <t>тематическая беседа, посвященная Дню родного языка</t>
  </si>
  <si>
    <t>"Мой милый, папа" - мастер-класс</t>
  </si>
  <si>
    <t>ДМО (ДК "Авангард")</t>
  </si>
  <si>
    <t xml:space="preserve">Руководитель студии декоративно-прикладного творчества "Разноцветный мир" Т.А.Суханова накануне праздника "День защитника Отечества" делится своими навыком и умением в создании неповторимого подарка из соленого теста своими руками. Занятие лепкой является одной из форм художественного воспитания детей.  Тесто – доступный всем, дешёвый и лёгкий в применении материал, ведь слепить из него можно всё, что угодно. Тесто можно окрасить и лепить уже цветное изделие, а можно расписать готовую работу после окончательного высыхания. Соленое тесто  очень эластично, его легко обрабатывать, изделия из такого материала долговечны, а работа с соленым тестом доставляет удовольствие и радость. А что может быть приятнее подарка, сделанного с душой руками своего ребенка?               </t>
  </si>
  <si>
    <t>"Патриот" - культурологический квест</t>
  </si>
  <si>
    <t>Культурологический квест</t>
  </si>
  <si>
    <t>Культурологические квесты по классам ответственные преподаватели Богатова Н.Е., Неволина О.И., Ерошина Г.Н., Демина Н.Г., Сиганова О.В., Печенова Т.В., Алексина Е.В., Донских А.С.</t>
  </si>
  <si>
    <t>Общешкольный концерт, посвященный Дню Защитника Отечества «Защитникам Родины посвящается»</t>
  </si>
  <si>
    <t xml:space="preserve">   В общешкольном концерте посвященному Дню Защитника Отечества «Защитникам Родины посвящается»  вы увидите выступления Образцовых художественных коллективов, солистов. Данное мероприятие основано на воспитании патриотических чувств школьников, это одна из задач нравственного развития подрастающего поколения, включающая в себя любовь к людям, любовь в Родине. </t>
  </si>
  <si>
    <t>ГАСТРОЛИ
балет "Спящая красавица"</t>
  </si>
  <si>
    <t xml:space="preserve">информация уточняется </t>
  </si>
  <si>
    <t>"Так точно" - организация и проведение гражданского обряда</t>
  </si>
  <si>
    <t>Вч №98558 (ДК "Авангард")</t>
  </si>
  <si>
    <t xml:space="preserve">Приближается большой праздник – День  защитника Отечества! Многие годы этот праздник отмечается в нашей стране, как всенародный.  Защита родной земли, служба в армии и на флоте всегда считались святой обязанностью мужчин. 23 февраля - день воинской славы России, которую российские войска обрели на полях сражений. Изначально в этом дне заложен огромный смысл - любить, почитать и защищать свою Отчизну, а в случае необходимости, уметь достойно ее отстоять. И, конечно, для наших мужчин этот праздник особенно значим. Творческие коллективы Дома культуры «Авангард» подарят праздничную программу, на которой будут звучать стихи и любимые песни для наших дорогих мужчин. 
</t>
  </si>
  <si>
    <t>По договору, 2000 руб</t>
  </si>
  <si>
    <t>военнослужащие</t>
  </si>
  <si>
    <t xml:space="preserve">"Нам жить и помнить" - церемония возложения цветов </t>
  </si>
  <si>
    <t>Обелиск памяти героям Великой Отечественной войны (ДК М.Жукова)</t>
  </si>
  <si>
    <t>Программа устроит настоящий чемпионат среди знатоков любимых сказок. Участников мероприятия ждет интеллектуальное испытания, а также подвижные игры и конкурсы. Хронометраж: 45 минут</t>
  </si>
  <si>
    <t>"Герои России" - праздничная акция, посвященная Дню защитника Отечества</t>
  </si>
  <si>
    <t>Акция у памятника Маршала Советского Союза Г.К. Жукову , посвящённая Дню защитников Отечества.</t>
  </si>
  <si>
    <t xml:space="preserve">"Морякам посвящается" - мастер-класс с использованием материалов участника </t>
  </si>
  <si>
    <t>ГБОУ СОШ №4  (ДК "Строитель")</t>
  </si>
  <si>
    <t>Приближается праздник - 23 февраля. А это значит, что скоро нужно будет дарить подарки нашим защитникам. Существует множество идей детских поделок на 23 февраля. Поделки на День Защитников Отечества можно изготовить даже из самых простых материалов. Хотите удивить папу или дедушку необычным подарком? - приходите на наш мастер-класс. Руководитель Студии ДПИ Арычкова Дарья поможет вам сделать поделку своими руками и порадовать своих близких оригинальным подарком.</t>
  </si>
  <si>
    <t>Лингвистическая игра "Его Величество родное наше слово!"</t>
  </si>
  <si>
    <t>МБУ "ЦБС городского округа Сызрань", Библиотека-филиал №18</t>
  </si>
  <si>
    <t>Лингвистическая игра</t>
  </si>
  <si>
    <t>Мероприятие призвано способствовать изучению и сохранению русского языка.</t>
  </si>
  <si>
    <t>"О подвигах, о доблести, о славе!" - праздничная тематическая программа</t>
  </si>
  <si>
    <t>Праздничная тематическая программа</t>
  </si>
  <si>
    <t>Программа расскажет о доблестных защитниках нашего Отечества, продемонстрирует тематические кадры. Всех присутствующих с праздником поздравят творческие коллективы Дома культуры им.М.Жукова. Хронометраж: 60 минут</t>
  </si>
  <si>
    <t>"Диско" - детская дискотека</t>
  </si>
  <si>
    <t>Детская дискотека</t>
  </si>
  <si>
    <t>Детская дискотека с танцевальными играми и конкурсами.</t>
  </si>
  <si>
    <t xml:space="preserve">"Открытый урок"- студии эстетического развития "Престиж" </t>
  </si>
  <si>
    <t xml:space="preserve">ДК "Горизонт"          </t>
  </si>
  <si>
    <t>Краткий показ занятий, проходящий в студии эстетического развития "Престиж"</t>
  </si>
  <si>
    <t>"Верой и правдой" - выставка творческих работ</t>
  </si>
  <si>
    <t xml:space="preserve">онлайн выставка </t>
  </si>
  <si>
    <t>Выставка творческих работ обучающихся учреждения, посвященная Дню защитника Отечества ответственные преподаватели Богатова Н.Е., Неволина О.И., Ерошина Г.Н., Демина Н.Г., Сиганова О.В., Печенова Т.В., Алексина Е.В., Донских А.С.</t>
  </si>
  <si>
    <t>Отчетный концерт отделения народных инструментов "Музыкальный калейдоскоп"</t>
  </si>
  <si>
    <r>
      <t>Солисты и творческие коллективы народного отделения Детской школы искусств № 4 представят вниманию зрителей концертную программу. Юные музыканты познакомят слушателей с особенностями звучания русских народных инструментов, таких как балалайка, домра, баян и аккордеон. Откроет концерт яркий представитель популярного жанра коллективного исполнительства, продолжающий своим творчеством традиции инструментального музицирования – оркестр русских народных инструментов. В программе концерта прозвучат переложения классических произведений русских и зарубежных композиторов, оригинальные эстрадные миниатюры современных авторов, народные обработки, а также фольклорные мелодии в сольном и ансамблевом исполнении.</t>
    </r>
    <r>
      <rPr>
        <sz val="10"/>
        <color theme="1"/>
        <rFont val="Calibri"/>
        <family val="2"/>
        <charset val="204"/>
        <scheme val="minor"/>
      </rPr>
      <t xml:space="preserve">
</t>
    </r>
  </si>
  <si>
    <t>"Дамы приглашают кавалеров" - организация и проведение гражданского обряда</t>
  </si>
  <si>
    <t>ДК "Художественный" (проводит ДК "Авангард")</t>
  </si>
  <si>
    <t xml:space="preserve">Мероприятие по  бальным танцам от руководителя НАБТ "Улыбка"  Тарасовой Ф.А. покажет, что даже если поблизости нет потенциального танцевального партнёра – не беда, ведь главное на мастер-классе – понять основы и сформировать правильный импульс, с тем, чтобы продолжить двигаться в выбранном танцевальном направлении.   Продуманная  программа бального вальса имеет свои требования, о которых зритель  узнает в ходе мероприятия.                    </t>
  </si>
  <si>
    <t xml:space="preserve">"Мужчины, браво!" - Вечер отдыха для взрослых </t>
  </si>
  <si>
    <t xml:space="preserve">вечер отдыха </t>
  </si>
  <si>
    <t>Вечер отдыха с конкурсной программой, танцевальными блоками и яркими творческими номерами.</t>
  </si>
  <si>
    <t>Билет/200 руб.</t>
  </si>
  <si>
    <t>Концертная программа "О доблести, о подвигах, о славе…"</t>
  </si>
  <si>
    <t>Творческие коллективы и солисты школы поздравят своих пап и дедушек с наступающим праздником 23 февраля. В программе литературные композиции, инструментальное исполнительство и эстрадные песни военных лет</t>
  </si>
  <si>
    <t>школьники, родители</t>
  </si>
  <si>
    <t xml:space="preserve">Мероприятие по  бальным танцам от руководителя НАБТ "Улыбка"  Тарасовой Ф.А. покажет, что даже если поблизости нет потенциального танцевального партнёра – не беда, ведь главное на мастер-классе – понять основы и сформировать правильный импульс, с тем, чтобы продолжить двигаться в выбранном танцевальном направлении.   Продуманная  программа бального вальса имеет свои требования, о которых зритель  узнает в ходе мероприятия.                   </t>
  </si>
  <si>
    <t xml:space="preserve">Мероприятие по  бальным танцам от руководителя НАБТ "Улыбка"  Тарасовой Ф.А. покажет, что даже если поблизости нет потенциального танцевального партнёра – не беда, ведь главное на мастер-классе – понять основы и сформировать правильный импульс, с тем, чтобы продолжить двигаться в выбранном танцевальном направлении.   Продуманная  программа бального вальса имеет свои требования, о которых зритель  узнает в ходе мероприятия.                    
</t>
  </si>
  <si>
    <t>15:00 (уточняется)</t>
  </si>
  <si>
    <t>Городское мероприятие: День защитника Отечества.
Торжественное собрание и Гала-концерт лауреатов городского конкурса "Виктория"</t>
  </si>
  <si>
    <t>МБУ ТКК "Драматический театр им.А.Н.Толстого" (МБУ "Культурно-досуговый комплекс")</t>
  </si>
  <si>
    <t>Торжественное собрание, посвященное Дню защитника Отечества</t>
  </si>
  <si>
    <t>"Есть только миг" - праздничная акция, посвященная Дню защитника Отечества. Памятный знак маршала Г.К. Жукова</t>
  </si>
  <si>
    <t>праздничная акция</t>
  </si>
  <si>
    <t>Приглашаем всех жителей Юго-Западного района на праздничную акцию, посвященную Дню Защитника Отечества, в ходе которой будет проведена традиционная торжественная церемония возложения цветов к Памятному знаку Маршалу Г.К. Жукову. Так же всех пришедших ожидает культурная программа с участием коллективов Дома культуры «Горизонт». Продолжительность 30 мин.</t>
  </si>
  <si>
    <t>"День защитника Отечества" - праздничный концерт</t>
  </si>
  <si>
    <t>Поздравления мужчинам, песни о России, Родине, о мужестве подарят в этот день творческие коллективы Дома культуры п.Сердовино и приглашенные артисты. Хронометраж: 60 минут.</t>
  </si>
  <si>
    <t>г, дум,</t>
  </si>
  <si>
    <t>"Защитники Отечества" - показ фильма</t>
  </si>
  <si>
    <t>В день защитника Отчества состоится показ о фильма о героях былых времён . Хронометраж: 90 минут</t>
  </si>
  <si>
    <t>"Честь России" - праздничная программа</t>
  </si>
  <si>
    <t>День защитника Отечества — праздник настоящих мужчин. 23 февраля мы не только вспоминаем героические подвиги предков, но и отдаем дань мужеству и благородству любимых представителей сильного пола. Претерпевший с течением времени множество изменений, этот праздник сохранил свое первоначальное патриотическое настроение, ставшее основой единения граждан разных возрастов и социальных положений.
В праздничном концерте, посвященном Дню защитника Отечества, примут участие творческие коллективы Дома культуры: Студия эстрадного вокала "Карусель", Патриотический клуб "Казачья застава", Театр-студия эстрадного вокала "СозвездиЯ", Народный ансамбль русской песни "Россияне", Детский фольклорный ансамбль "Хорошки" и другие.             Аудитория - жители города, хронометраж - 1 час.</t>
  </si>
  <si>
    <t>"Защитнику Родины" - акция-поздравление ко Дню защитника Отечества</t>
  </si>
  <si>
    <t>23 февраля - это день защитника Отечества. И каждый мужчина, будь он офицером или врачом - защитник. Этот праздник всех, кто защищает не только свою Родину, но и свой дом, семью и близких. В этот день волонтеры ДДКМ "Новое поколение" (рук. Гараев Д.С.) проведут поздравительную акцию, разнеся по почтовым ящикам жителей города красочные открытки с добрыми пожеланиями и словами благодарности за выполнение воинского долга перед Родиной!</t>
  </si>
  <si>
    <t>"Армейский микс" - дискотека для школьников</t>
  </si>
  <si>
    <t>Дискотека для школьников</t>
  </si>
  <si>
    <t>В День защитника отечества Дом культуры имени Макара Жукова приглашает на  танцевальную программу "Армейский микс". Тематические музыкальные композиции создадут праздничную атмосферу и позитивное настроение. Хронометраж: 60 минут</t>
  </si>
  <si>
    <t>"Февральские старты" - познавательно-развлекательная программа</t>
  </si>
  <si>
    <t xml:space="preserve">Познавательно-развлекательная программа, </t>
  </si>
  <si>
    <t>Познавательно-развлекательная программа, направленная на укрепление общественного здоровья населения, в рамках регионального проекта Самарской области "Формирование системы мотивации граждан к здоровому образу жизни, включая здоровое питание и отказ от вредных привычек", национального проекта "Демография". Самых активных, самых спортивных, самых энергичных и просто тех, кто хочет поддержать себя в спортивной форме и хочет быть здоров филиал ДК п. Новокашпирский им. М. Жукова 11 февраля приглашает на спортивно-оздоровительную программу. В программе позитивная разминка, по окончании которой, участники разделившись на команды примут участие в веселых стартах, где смогут проявить свою ловкость, скорость и силу. Хронометраж: 60 минут.</t>
  </si>
  <si>
    <t>"Дорога в школу и домой" - тематическая беседа</t>
  </si>
  <si>
    <t>Тематическая беседа по ПДД</t>
  </si>
  <si>
    <t xml:space="preserve"> "Путешествие в страну светофорию"  - информационно-познавательная программа  «Безопасность детства – Зима. 2021-2022»</t>
  </si>
  <si>
    <t xml:space="preserve">Информационно-познавательная программа  </t>
  </si>
  <si>
    <t xml:space="preserve">Мероприятие направлено на знакомство и закрепление правил поведения на дорогах. Дети построят свой маршрут движения от дома до учебного заведения и расскажут о возможных опасностях. Хронометраж: 60 минут </t>
  </si>
  <si>
    <t>Настольный театр "Мир сказок братьев Бондаренко"</t>
  </si>
  <si>
    <t>Настольный театр</t>
  </si>
  <si>
    <t xml:space="preserve">Мероприятие проводится в рамках открытого городского фестиваля-конкурса "Я остаюсь среди людей...", посвященного творчеству писателя-земляка В. Н. Бондаренко. </t>
  </si>
  <si>
    <t>У. Шекспир "Ромео и Джульетта". Показ спектакля.</t>
  </si>
  <si>
    <t>Любовь... Кому она нужна! Ведь от нее одни страданья, мучительные сомнения, томительные ожидания... Любовь... Зачем она? Чтоб сильных делать слабыми? Чтобы пьянить рассудок несбыточными мечтаньями? Любовь... Что это такое? Подарок свыше? Простой химический процесс? Обман лукавый, чтоб вводить нас в искушение? Разве может быть влюбленным воин? Он будет негодным в битве... Политик, будучи влюбленным, не сможет думать о делах и государстве... Из-за любви строитель непременно ошибку сделает и дом построит криво, ведь он под властью чар... Любовь нам ни к чему! С любовью, как с пережитком романтического прошлого, пора давно расстаться. Любовь пора изъять из нашей жизни, а влюбленных собрать всех вместе и изгнать подальше. Любовь надо убить!...
     Но без неё, без этой легкомысленной забавы, совсем тоскливо станет на земле!</t>
  </si>
  <si>
    <t xml:space="preserve">«Стартуют все!» - спортивно-игровая программа для школьников </t>
  </si>
  <si>
    <t>Детская библиотека им.А.Гайдара (ДК "Авангард")</t>
  </si>
  <si>
    <t xml:space="preserve">Состояние здоровья подрастающего поколения - важнейший показатель благополучия общества и государства, отражающий не только настоящую ситуацию, но и дающий точный прогноз на будущее. Нравственный уровень населения непосредственно зависят от состояния здоровья детей, подростков, молодёжи. В связи с этим, ДК "Авангард" расскажет ребятам , что будущее зависит  от воспитания каждого человека, в его стремлении к здоровому образу жизни, отвергающему курение, алкоголь, наркотики. Профилактика вредных привычек и спорт - есть начало здорового поколения! Две команды учеников в соревновании друг с другом испытают удовольствие от физической нагрузки и накала спортивного духа.  </t>
  </si>
  <si>
    <t>жители микрорайона</t>
  </si>
  <si>
    <t xml:space="preserve">"Курс молодого бойца"-  развлекательная программа для школьников </t>
  </si>
  <si>
    <t>23 февраля наша страна отмечает День защитника Отечества! В этот день мы отдаем дань уважения и благодарности тем, кто мужественно защищал родную землю от захватчиков, а также тем, кто в мирное время несет нелегкую и ответственную службу. С раннего детства мальчики и девочки должны формировать свой характер, воспитывать в себе смелость, благородство, решительность, честность и уважение. Дом культуры «Строитель» приглашает всех ребят пройти ускоренный курс молодого бойца и продемонстрировать , насколько хорошо они знакомы с армейской жизнью, насколько эрудированны и спортивны.</t>
  </si>
  <si>
    <t xml:space="preserve">"Защити себя" - акция против террора </t>
  </si>
  <si>
    <t>ул. Советская (ДК "Художественный")</t>
  </si>
  <si>
    <t>Акция с раздачей памяток о правилах поведения в ЧС</t>
  </si>
  <si>
    <t xml:space="preserve">"Развитие певчего дыхания с помощью упражнений" - Мастер-класс по вокалу - мастер-класс с использованием материала участника </t>
  </si>
  <si>
    <t xml:space="preserve">Мастер - класс проводит руководитель вокальной студии "КатаМаран" - Спиридонова Е.В. </t>
  </si>
  <si>
    <t>Образцовый детский музыкальный театр "Кошкин дом" Спектакль-сказка «Госпожа Метелица»
реж. Е.А. Морозов</t>
  </si>
  <si>
    <t>Спектакль</t>
  </si>
  <si>
    <t>Приглашаем всех на премьеру спектакля сказки, поставленной талантливым
режиссёром Е. Морозовым «Госпожа Метелица», автор Э. Гайдай по
мотивам сказки братьев Гримм, которая состоится на сцене Большого зала
ДШИ № . Создатели спектакля расскажут зрителям историю двух сестёр -
ленивой Греты и трудолюбивой Марты и, конечно, самой Госпожи
Метелицы, которая стала повелительницей снега и вьюг, а сердце её
ожесточилось и превратилось в лёд. И только доброта и чистота помыслов
смогут вновь сделать доброй сказочную волшебницу. Авторская музыка сызранского композитора А. Рычкова, сотканная из "хрустальных" нот, передаст неповторимую зимнюю атмосферу.
Режиссёрский замысел, уникальные костюмы и декорации, дополненные
ярким сценическим освещением создадут на сцене сказочный мир, в
котором зрители будут не просто гостями, а полноценными участниками
снежного карнавала. Хозяйкой этого ледяного представления станет Госпожа Метелица.</t>
  </si>
  <si>
    <t>"Выбирай верный путь" - тематическая информационная программа</t>
  </si>
  <si>
    <t>Тематическая информационная программа</t>
  </si>
  <si>
    <t>Тематическая информационная программа Галочкиной Л.С. о выборе верного пути.</t>
  </si>
  <si>
    <t xml:space="preserve">"Будущие защитники" - игровая программа </t>
  </si>
  <si>
    <t>ДОУ №14  (ДК "Строитель")</t>
  </si>
  <si>
    <t xml:space="preserve">игровая программа </t>
  </si>
  <si>
    <t>23 февраля в нашей стране отмечается День Защитника Отечества. Для воспитанников ДОУ №14 будет проведена игровая программа, посвященная этому празднику. Пройдёт время, мальчики подрастут и станут солдатами, будут стоять на страже нашей Родины. А  пока им просто предлагается пройти боевые учения, чтобы каждый постарался понять, насколько приходится тяжело солдатам на военной службе.
Участники- воспитанники д/сада,  хронометраж- 40 минут.</t>
  </si>
  <si>
    <t xml:space="preserve">Бесплатное посещение экспозиций и выставок для несовершеннолетних до 18 лет. </t>
  </si>
  <si>
    <t xml:space="preserve">"Международный день борьбы с эпилепсией" </t>
  </si>
  <si>
    <t>Тематическая беседа (ИП)</t>
  </si>
  <si>
    <t>Тематическая беседа, посвященная Международному дню борьбы с эпилепсией</t>
  </si>
  <si>
    <t xml:space="preserve">"Спички детям не игрушки" - познавательная программа </t>
  </si>
  <si>
    <t>Познавательная программа о правилах пожарной безопасности</t>
  </si>
  <si>
    <t>"Территория безопасного интернета" - познавательная программа по защите детей от информации, причиняющей вред их здоровью и развитию, ко Всемирному дню безопасного интернета</t>
  </si>
  <si>
    <t>Программа расскажет как правильно вести себя в сети Интернет, знать правила безопасности и этичного поведения. Хронометраж: 60 минут</t>
  </si>
  <si>
    <t xml:space="preserve">"Страна чудес" - театрализованно-цирковая программа </t>
  </si>
  <si>
    <t>ЦБС филиал №16 (ДК "Авангард")</t>
  </si>
  <si>
    <t>театрализованно-цирковая программа</t>
  </si>
  <si>
    <t>Данная театрализовано - цирковая программа, посвящена 190-летнему юбилею писателя Льюиса Кэрола. Программа познакомит всех желающих с самыми известными произведениями писателя, такими как: Алиса в Стране Чудес и Алиса в Зазеркалье, гости мероприятия узнают о таких персонажах как Алиса, Шляпник , Красная Королева, Чеширский кот и многие другие, дополнять выступление будут номера кружка оригинального жанра "ЗаЗеркалье".</t>
  </si>
  <si>
    <t>ДК п.Сердовино (ДК "Авангард")</t>
  </si>
  <si>
    <t>"Волшебный голос" - мастер-класс по вокалу</t>
  </si>
  <si>
    <t xml:space="preserve"> Преподаватель по вокалу филиала ДК п.Сердовино Стешанина Л.В. познакомит участников мастер-класса с первыми базовыми навыками пения, дыхательной гимнастикой, пропевками. Хронометраж: 40 минут. </t>
  </si>
  <si>
    <t>"На лайте" - дискотека для школьников</t>
  </si>
  <si>
    <t xml:space="preserve">Совсем скоро для всех мужчин наступит замечательный праздник - День Защитника Отечества и именно этой дате посвящена наша игровая дискотека! Участники мероприятия проявят себя в силе, ловкости, скорости и выносливости. Мальчики - это будущие мужчины, которые всегда остаются защитниками Отечества, своей семьи, близких и любимых людей. Уже стало традицией каждый год проводить мероприятие, посвященное этому Дню. </t>
  </si>
  <si>
    <t>"Мы вместе опять" - вечер отдыха для взрослых</t>
  </si>
  <si>
    <t>вечер отдыха для взрослых</t>
  </si>
  <si>
    <t>Вечер отдыха для любителей музыки 80-90х гг. Вас ждут профессиональные ведущие, любимые коллективы, только хиты. Хронометраж - 5 часов.</t>
  </si>
  <si>
    <t>Платно  1 билет - 300 рублей</t>
  </si>
  <si>
    <t>"Белые ангелы" - мюзикл (концертная программа для молодежи)</t>
  </si>
  <si>
    <t>концертная программа для молодежи</t>
  </si>
  <si>
    <t>Театр - студия эстрадного вокала "СозвездиЯ" приглашают всех желающих на свой мюзикл "Белые ангелы" Эта история началась в доме ребёнка, когда снежинки медленно спускались с неба и все дети в преддверии Нового года загадывали одинаковое желание. Всем очень хотелось…...маму. Что произойдет, останется сюрпризом для зрителя.</t>
  </si>
  <si>
    <t>платно (80р.)</t>
  </si>
  <si>
    <t>Открытие Всероссийского открытого детского фестиваля патриотической песни имени Аркадия Островского «СОЛНЕЧНЫЙ КРУГ – 2022»</t>
  </si>
  <si>
    <t>Информация уточняется</t>
  </si>
  <si>
    <t>25-27.02.2022</t>
  </si>
  <si>
    <t>по графику</t>
  </si>
  <si>
    <t>Всероссийский открытый детский фестиваль патриотической песни имени Аркадия Островского «СОЛНЕЧНЫЙ КРУГ – 2022»,</t>
  </si>
  <si>
    <t xml:space="preserve">МБУ ДО "Детская школа искусств им. А.И.Островского" </t>
  </si>
  <si>
    <t>конкурс-фестиваль</t>
  </si>
  <si>
    <t xml:space="preserve">Конкурс-фестиваль входит в комплекс культурно-творческих мероприятий, посвященных юбилейной дате - 60-летию со дня основания ДШИ им.А.И.Островского и в соответствии с областным реестром мероприятий в сфере традиционной народной культуры и любительского искусства Самарской области на 2022
год. В рамках конкурса–фестиваля «Солнечный круг-2022» состоятся конкурсные прослушивания, круглый стол, творческие встречи и мастер– классы ведущих специалистов культуры и искусства РФ. В программе конкурса-фестиваля прозвучат яркие концертные программы с участием лучших исполнителей Самарского региона и России. </t>
  </si>
  <si>
    <t>Всероссийский</t>
  </si>
  <si>
    <t>«Пусть всегда будет солнце».  Выставка работ лауреатов и дипломантов Всероссийского открытого детского конкурса-фестиваля патриотической песни имени Аркадия Островского «СОЛНЕЧНЫЙ КРУГ».</t>
  </si>
  <si>
    <t xml:space="preserve">В выставке будут представлены работы лауреатов и дипломантов Всероссийского открытого детского конкурса-фестиваля "Солнечный круг". </t>
  </si>
  <si>
    <t xml:space="preserve">развлекательная программа для школьников  </t>
  </si>
  <si>
    <t>"Игровые выходные" - игровая программа для дошкольников</t>
  </si>
  <si>
    <t>игровая программа</t>
  </si>
  <si>
    <t>Самая весела, яркая и смешная клоунесса Малинка приглашает всех детей и их родителей в гости в Дом Культуры "Горизонт" повеселиться и потанцевать, поиграть в веселые игры, принять участие в эстафете, завести новых друзей и получить массу позитивного настроения. Хронометраж 45 минут.</t>
  </si>
  <si>
    <t>Платно  1 билет - 60 рублей</t>
  </si>
  <si>
    <t>12:15</t>
  </si>
  <si>
    <t xml:space="preserve">Видеотрансляция концерта Московской филармонии. Забавный профессор.
Вместе весело шагать.
Российские композиторы – детям
</t>
  </si>
  <si>
    <t>Павел Любимцев (ведущий)
Национальный академический оркестр
народных инструментов России
имени Н. П. Осипова
Большой детский хор имени В. С. Попова
Виктор Кузовлев, дирижёр
Ансамбль домристов «Каприччио»
В ПРОГРАММЕ:
Львов-Компанеец «Юмореска»
И. Дунаевский
«Весёлый ветер» из музыки к кинофильму «Дети капитана Гранта»
«Спортивный марш»
Шостакович «Вальс-шутка» из Балетной сюиты
Козлов «Маленький детектив»
Цыганков «Под гармошку» из Маленького триптиха
Д. Дунаевский «Клоуны»
Чичков «Родная песенка»
Крылатов «Лесной олень» из музыки к кинофильму «Ох, уж эта Настя!»
«Крылатые качели» из музыки к кинофильму «Приключения Электроника»
Шаинский «Мир похож на цветной луг» из музыки к мультфильму «Однажды утром»
Песня Старухи Шапокляк из музыки к мультфильму «Крокодил Гена»
«Вместе весело шагать» из музыки к кинофильму «И снова Анискин»</t>
  </si>
  <si>
    <t xml:space="preserve">Жители города </t>
  </si>
  <si>
    <t>Мастер-класс по ДПИ от студии "Самоцветы"</t>
  </si>
  <si>
    <t>В ходе мастер-класса вместе в преподавателем по ИЗО и ДПИ студии "Самоцветы" участники будут мастерить поделки из подручных материалов. Хронометраж: 60 минут.</t>
  </si>
  <si>
    <t>"Игровая хореография" - мастер-класс по хореографии</t>
  </si>
  <si>
    <t xml:space="preserve">Дом культуры "Строитель" приглашает ребят на мастер-класс по хореографии. Занятия хореографией приобщают ребенка к миру прекрасного, воспитывают художественный вкус. Соприкосновение с танцем учит детей слушать, воспринимать, оценивать и любить музыку. Хореографические занятия совершенствуют детей физически, укрепляют их здоровье. </t>
  </si>
  <si>
    <t xml:space="preserve">"Позировки и их значение в дефиле" - Мастер-класс по шитью - мастер-класс с использованием материала участника </t>
  </si>
  <si>
    <t>ДМО (ДК "Художественный")</t>
  </si>
  <si>
    <t xml:space="preserve">Мастер - класс проводит руководитель Народного театра моды "Силуэт" - Серегина И.В. </t>
  </si>
  <si>
    <t xml:space="preserve">Концертная  программа «Вечер народного романса». "Пушкинская карта" </t>
  </si>
  <si>
    <t xml:space="preserve">Народный романс, как вид народного песенного творчества, возникший в России в XVIII веке, на протяжении нескольких столетий был излюбленным жанром русских людей. Он стал сферой воплощения самых  сокровенных переживаний, искренних чувств и потаённых дум.                                                                                                         Любителей старинного народного романса  ждет встреча с трогающим душу,  пленяющим своей искренностью и мелодичностью песенным наследием русского народа.                                                                                                                                                                       В исполнении муниципального фольклорного ансамбля «Живая вода» (руководитель Заслуженный работник культуры Самарской области Вера Рачкова) прозвучат малоизвестные народные романсы, а также популярные старинные русские романсы XIX – XX века: «Чудный месяц», «Ах, ночь, голубая ночь», «Ночка луговая», «На крыле я спала» и др.                                                                                                                    Также, зрители смогут познакомиться с историей возникновения и развития этого жанра русского песенного фольклора, узнать об особенностях исполнения и разновидностях старинного русского народного романса. </t>
  </si>
  <si>
    <t>"Игромир" - вечер настольных игр</t>
  </si>
  <si>
    <t>А ты умеешь играть в настольные игры? Если нет, тогда скорее приходи к нам в Дом Культуры "Горизонт"! А если ты спец и умеешь играть в Элиас, Уно, Мафию, Угадай мелодию, тогда покажи всем как нужно побеждать. Хронометраж 2 часа.</t>
  </si>
  <si>
    <t>"В кругу друзей" - вечер отдыха (концертная программа для взрослых)</t>
  </si>
  <si>
    <t>платно     (150.00)</t>
  </si>
  <si>
    <t>В. Крестовский "Родня" 
Комедия в 2-х действиях</t>
  </si>
  <si>
    <t>«Ну, что интересного может произойти в нашей маленькой деревне? Нового ничего не происходит. Один сосед пьёт, второй всё время на работе, молодых девчонок в деревне нет. Но и в городе не жизнь. Я всё-таки деревенский». - С такими мыслями и возвращается молодой, красивый парень 25 годов на свою малую родину. Работа, дом, хозяйство…
Но неожиданно в деревню возвращается первая любовь... И чувства, казалось бы уже совсем потухшие, вдруг вспыхнули вновь...</t>
  </si>
  <si>
    <t xml:space="preserve">Интерактивная  программа выходного дня «Семейные выходные в музее».
Квест-игра «Секретные материалы». (Для групп не более 10 человек)
</t>
  </si>
  <si>
    <t>квест</t>
  </si>
  <si>
    <t>А.Линдгрен "Малыш и Карлсон"
приключения. Показ спектакля.</t>
  </si>
  <si>
    <t>Все началось с того, что в открытом окне Малыш увидел маленького человечка. И этот человечек пролетал. Да, именно пролетал! Всем, и внешностью, и поведением, и речью этот человечек отличался от всех знакомых Малыша. «Неужели такие бывают?», – спросите вы. Один такой точно есть! Когда-то он жил в Стокгольме, на крыше одного из домов. Это -  фантастический человек, который приносит с собою только радость и настоящий праздник.
     Где обитает этот человечек, когда его товарищ вырастает? Этого никто не знает, возможно, в мечтах маленьких ребят, которые всем сердцем желают иметь настоящего друга.</t>
  </si>
  <si>
    <t>Клуб выходного дня "Арт-тайм"                        "До свидания, Зима!"</t>
  </si>
  <si>
    <t>Последние дни февраля-время прощания с зимой. Начинается масленичная неделя, которая несёт с собой веселье, игры, конкурсы и масленичные забавы. Хронометраж: 45 минут</t>
  </si>
  <si>
    <t>М. Макдонах «Калека с острова Инишмаан»
Хроники ирландской глубинки. Показ спектакля</t>
  </si>
  <si>
    <t>1934 год. Западное побережье Ирландии. Аранский архипелаг, состоящий из трех крошечных островов. Жители острова Инишмаан, уже давно наскучили друг другу и только и мечтают о том, чтобы поскорее вырваться из этого богом забытого места, где не происходит ровным счётом ничего. Бедность и беспросветная серость однообразных дней ожесточают сердца обитателей острова.
Калека Билли — самый умный, но в то же время самый несчастный житель острова, инвалид по рождению, всю жизнь мечтает покинуть родной остров, чтобы узнать судьбу своих родителей…
Все меняется в жизни местных обитателей, когда на соседний остров Инишмор приезжает из Голливуда режиссёр Роберт Флаэрти со своей группой, для съемок нового фильма о простых жителях Ирландии.
В основе пьесы Мартина Макдонаха лежит сюжет, основанный на реальных событиях.</t>
  </si>
  <si>
    <t>Выставка "Веселая масленица"</t>
  </si>
  <si>
    <t>Масленица, какая она? Веселая, нарядная, современная…На кого она похожа? Может быть на маму или бабушку, а может быть на городскую модницу. Масленица глазами обучающихся на художественном отделении предстанет на выставке (онлайн)</t>
  </si>
  <si>
    <t>240 просмотров</t>
  </si>
  <si>
    <t>Лекция Саломатиной Ф.Н. "230 лет со дня рождения итальянского композитора Д. Россини</t>
  </si>
  <si>
    <t>Лекция</t>
  </si>
  <si>
    <t>28 .02.2022г. преподаватель Саломатина Ф.Н. проведёт для учащихся лекцию
к юбилею итальянского оперного композитора Д. Россини, в которой будет
раскрыто значение деятельности композитора. Начало творческого пути
Джоаккино совпало с кризисом оперного искусства в Италии. В операх
господствовали бессодержательность и развлекательность. Россини возродил,
реформировал итальянскую оперу и оказал огромное воздействие на развитие
всего европейского оперного искусства XIX века . Он вошёл в историю, как
король итальянской классической музыки. До появления Д. Верди Россини был
центром итальянской оперной жизни. Г. Гейне, видел в Россини «солнце
Италии, расточающее свои звонкие лучи всему миру». «Божественный
маэстро» — так назвал великого итальянского композитора Г. Гейне. Лектор
расскажет о детстве, родителях, учёбе Джоаккино, начале творческого пути,
о первых исполнительских опытах (аккомпанемент, пение, дирижирование),
о композиторских сочинениях, о его мировой славе, головокружительной
карьере в Париже, о путешествии по Европе, о создании его лучших опер, о
реформе итальянской оперы с использованием лучших достижений
французских опер, о постановках опер в театрах Вены, Флоренции,
Лондона, Парижа, о его личной жизни, последнем периоде жизни, его
увлечениях, болезни, о создании консерватории и оперных фестивалях в г.
Пезаро имени Россини. Слушатели посмотрят видео о личности Д. Россини,
послушают фрагменты музыки из его опер «Севильский цирюльник»,
«Сорока-воровка».</t>
  </si>
  <si>
    <t xml:space="preserve">"Встреча" - открытый урок театральной студии "Корпорация чудес" </t>
  </si>
  <si>
    <t xml:space="preserve">открытый урок </t>
  </si>
  <si>
    <t>Открытый урок театрализованным блоком проводит Наумова Г.Н. - руководитель кружка</t>
  </si>
  <si>
    <t xml:space="preserve">"Чудеса растительного царства" - познавательная программа по экологическому воспитанию                         </t>
  </si>
  <si>
    <t>В программе участникам расскажут об экологических проблемах. Они смогут проверить свои знания в тематической викторине. Хронометраж: 60 минут.</t>
  </si>
  <si>
    <t xml:space="preserve">"Чудеса растительного царства"  - познавательная программа по экологическому воспитанию                        </t>
  </si>
  <si>
    <t>Февраль</t>
  </si>
  <si>
    <t>01-23.02.22</t>
  </si>
  <si>
    <t>"Виктория" - онлайн конкурс патриотической песни</t>
  </si>
  <si>
    <t>МБУ "Культурно-досуговый комплекс"</t>
  </si>
  <si>
    <t>01-20.02.22, 12:00</t>
  </si>
  <si>
    <t>"Чудное мгновение" - акция, посвященная Дню  памяти А.С.Пушкина</t>
  </si>
  <si>
    <r>
      <t xml:space="preserve">ДК "Строитель" (соц.сети) </t>
    </r>
    <r>
      <rPr>
        <u/>
        <sz val="10"/>
        <color theme="1"/>
        <rFont val="Times New Roman"/>
        <family val="1"/>
        <charset val="204"/>
      </rPr>
      <t>https://vk.com/public141410020</t>
    </r>
  </si>
  <si>
    <t>онлайн-акция</t>
  </si>
  <si>
    <t>10 февраля - День памяти Александра Сергеевича Пушкина - самого русского поэта, прозаика, драматурга, теоретика, литературного критика, основоположника русского литературного слова. В этот день принято вспоминать поэта, читать его бессмертные стихи, вдохновляясь ими и отдавать дань его таланту. Дом культуры "Строитель" приглашает принять участие в акции, посвященной Дню памяти А.С.Пушкина. Все желающие могут оставить в комментариях видео ваших любимых стихотворений великого поэта.</t>
  </si>
  <si>
    <t>01.02.2022-27.02.2022, 10:00-16.00</t>
  </si>
  <si>
    <t>Интерактивная экскурсия "В купеческом доме"  ПУШКИНСКАЯ КАРТА</t>
  </si>
  <si>
    <t>МБУ «Краеведческий музей г.о. Сызрань» Выставочный зал (Свердлова,2)</t>
  </si>
  <si>
    <t>Интерактивная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</si>
  <si>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</si>
  <si>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</si>
  <si>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03.02.2022 - 08.02.2022, 12:00-12:45</t>
  </si>
  <si>
    <t>Неделя безопасного Рунета</t>
  </si>
  <si>
    <t>МБУ "ЦБС городского округа Сызрань", Центральная детская библиотека им. А. П. Гайдара</t>
  </si>
  <si>
    <t>урок</t>
  </si>
  <si>
    <t>В ходе недели безопасного Рунета ребят ждут уроки информационной культуры, просмотры видеороликов, игры и  викторины, посвященные безопасности детей в интернет.</t>
  </si>
  <si>
    <t>17-22.02.22, по заказу</t>
  </si>
  <si>
    <t xml:space="preserve">"Детский десант" - развлекательная программа для школьников </t>
  </si>
  <si>
    <t>развлекательная программа (по заказу)</t>
  </si>
  <si>
    <t>В программу Недели войдут : урок мужества "Сильные духом: юные разведчики и партизаны", час исторической памяти  "Памятники детям войны", обзор книг "Сызрань - город трудовой доблести", мастер-класс "Фронтовой треугольник" и др.</t>
  </si>
  <si>
    <t>15.02.2022 - 22.02.2022, 12:00-12:45</t>
  </si>
  <si>
    <t>Неделя военно-патриотической книги "Защитники Отечества"</t>
  </si>
  <si>
    <t>Программа с конкурсами и эстафетами для самых сильных мальчишек и девчонок</t>
  </si>
  <si>
    <t>Выставки в феврале</t>
  </si>
  <si>
    <t>09.02.22 - 04.04.2022</t>
  </si>
  <si>
    <t>Выставка «О чем молчит посуда»</t>
  </si>
  <si>
    <t>20.01.2022-20.02.2022</t>
  </si>
  <si>
    <t>Персональная выставка Нины Назаркиной "Представление"</t>
  </si>
  <si>
    <t>Живопись  сызранской художницы Нины Назаркиной. Нина Геннадьевна окончила Тольяттинский государственный университет, факультет «Изобразительное искусство и дизайн». Постоянная участница городских художественных выставок. На выставке будут представлены все направления работы художницы.</t>
  </si>
  <si>
    <t>24.01.22-23.02.22</t>
  </si>
  <si>
    <t>Выставка "Победа ковалась в тылу. Солдатская шинель и каша из Сызрани"</t>
  </si>
  <si>
    <t>Выставка "Победа ковалась в тылу. Солдатская шинель и каша из Сызрани" проводится в рамках проекта "Города трудовой доблести" и посвящена Дню  тружеников легкой, пищевой и текстильной промышленности в годы Великой Отечественной войны. Обеспечение фронта всем необходимым было задачей номер один для всех предприятий легкой промышленности. Сапоги и полушубки, нательное белье и солдатские котелки, сбруя для лошадей и теплые валенки – все было необходимо советскому солдату. Нужен был хлеб, консервы и галеты. Все это давали тыловые предприятия, в том числе и из Сызрани. С предметами текстильной, пищевой промышленности, которые производились в Сызрани в годы Великой Отечественной войны, можно познакомиться на этой выставке</t>
  </si>
  <si>
    <t>27.01.2022-27.02.2022</t>
  </si>
  <si>
    <t>Выставка «Непокоренный Ленинград"</t>
  </si>
  <si>
    <t xml:space="preserve">Историко-документальная выставка.
Выставка посвящена памятной дате Великой Отечественной войны: Дню полного освобождения советскими войсками города Ленинграда от блокады 27 января 1944 года.
На выставке представлены награды, фотографии, документы и личные вещи сызранцев – участников освобождения Ленинграда.
</t>
  </si>
  <si>
    <t>1-28.02.22, 09:00-18:00</t>
  </si>
  <si>
    <t xml:space="preserve">"Буккроссинг" - книгообмен </t>
  </si>
  <si>
    <t>книгообмен</t>
  </si>
  <si>
    <t xml:space="preserve"> Все любители чтения могут обменяться книгами.</t>
  </si>
  <si>
    <t>02.02.2022-  09.02.2022, 11.00-13.00</t>
  </si>
  <si>
    <t>"Встреча с прекрасным" - выставка работ декоративно-прикладного творчества</t>
  </si>
  <si>
    <t xml:space="preserve">2 февраля  откроется выставка кружка декоративно-прикладного  творчества "Рукодельница" и Народной самодеятельной студии "Истоки".  </t>
  </si>
  <si>
    <t>08.02 - 02.03.22</t>
  </si>
  <si>
    <t>Областная художественная выставка "Знаки. Символы. Мифы"</t>
  </si>
  <si>
    <t>14-21.02.22</t>
  </si>
  <si>
    <t xml:space="preserve"> 09.00 - 18.00</t>
  </si>
  <si>
    <t>"Язык культуры" - выставка предметов культуры мордовского и чувашского народов</t>
  </si>
  <si>
    <t>выставка предметов культуры мордовского и чувашского народов</t>
  </si>
  <si>
    <t>13 - 19.02.22, 14:00</t>
  </si>
  <si>
    <t>"Февральский праздник любви" - выставка работ Творческой мастерской "Золотая игла"</t>
  </si>
  <si>
    <t xml:space="preserve">Наши зимы такие долгие и холодные, а так хочется тепла. Наверное поэтому день Святого Валентина, который празднуется 14 февраля, стал таким популярным в нашей стране. Этот теплый праздник, наполнен любовью и вниманием со стороны близких. А еще в этот день принято украшать дом и обмениваться валентинками. Приглашаем посетить выставку работ Творческой мастерской "Золотая игла" (рук. Агеева И.А.). Выставку можно будет посетить ежедневно  с 08 по 19 февраля 2022 года в фойе ДК "Строитель" с 09.00 до 20.00.
</t>
  </si>
  <si>
    <t>19 - 28.02.22</t>
  </si>
  <si>
    <t>"Военный вернисаж" - выставка работ Студии ДПИ "Творческая мастерская Дарьи Арычковой"</t>
  </si>
  <si>
    <t>День защитника Отечества — красный день календаря! Этот праздник олицетворяет всю мощь военной силы нашей страны. Он объединяет всех, кто охраняет и защищает интересы нашей страны и это не только люди, которые носят погоны. В наше время принято чествовать всех мужчин, вне зависимости от их отношения к армии, вплоть до мальчишек, которых считают будущими воинами - нашими защитниками. Именно им - героям нашего времени - и и будет посвящена выставка "Творческой мастерской Дарьи Арычковой". Выставка будет работать ежедневно                                      с 19 февраля по 28 февраля с 09.00 до 20.00.                                                Аудитория - жители города.</t>
  </si>
  <si>
    <t>жители            города</t>
  </si>
  <si>
    <t>21.02.2022-25.02.2022, 11:00-13:00</t>
  </si>
  <si>
    <t>"Защитникам Отечества посвящается"  - выставка декоративно-прикладного творчества</t>
  </si>
  <si>
    <t>Выставка тематических работ кружка декоративно-прикладного  творчества "Рукодельница" и Народной самодеятельной студии "Истоки".</t>
  </si>
  <si>
    <t>25.02.2022-31.03.2022</t>
  </si>
  <si>
    <t>Выставка "Артефакты Сызранских храмов"</t>
  </si>
  <si>
    <t>На выставке будут представлены документы Сызранского филиала ГБУСО "ЦГАСО" и предметы церковной утвари из фондов Краеведческого музея, посвященные 150-летию Казанского кафедрального собора</t>
  </si>
  <si>
    <t>Постоянно действующая экспозиция</t>
  </si>
  <si>
    <t>Основная экспозиция ПУШКИНСКАЯ КАРТА</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</si>
  <si>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</si>
  <si>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70-350р.</t>
  </si>
  <si>
    <t>Основная экспозиция. ("Пушкинская карта")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</si>
  <si>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</si>
  <si>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</si>
  <si>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</si>
  <si>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 xml:space="preserve">Бесплатно </t>
  </si>
  <si>
    <t>Онлайн-мероприятия в течение месяца</t>
  </si>
  <si>
    <t>Музейный онлайн-проект «Родом из СССР»</t>
  </si>
  <si>
    <t xml:space="preserve">В 2022 году исполняется 100 лет со дня образования СССР. Советский Союз просуществовал меньше века, но это, без сомнения, важная часть истории нашей Родины. Этому событию посвящается музейный онлайн-проект «Родом из СССР». 
Публикации о музейных предметах позволят хотя бы на мгновение погрузиться в прошлое и узнать о повседневной жизни советских людей. 
</t>
  </si>
  <si>
    <t>примечание</t>
  </si>
  <si>
    <t>"Игровые выходные" - серия развлекательных детских публикаций</t>
  </si>
  <si>
    <t>онлайн Мастер-класс</t>
  </si>
  <si>
    <t>"Мы-команда"-акция, посвященная Дню волонтера</t>
  </si>
  <si>
    <t xml:space="preserve">онлайн конкурс </t>
  </si>
  <si>
    <t xml:space="preserve">"Вебландия" -информационный пост о безопасности в сети Интернет </t>
  </si>
  <si>
    <t xml:space="preserve">ДК "Строитель"     (соц.сети) https://vk.com/stroitel7   </t>
  </si>
  <si>
    <t>Программа ориентирована  на развитие и формирование здорового образа жизни у подрастающего поколения. Участники узнают, как беречь своё здоровье, как вести здоровый образ жизни. Хронометраж: 40 минут</t>
  </si>
  <si>
    <r>
      <t xml:space="preserve">Юные любители палеонтологии со своими родителями смогут «поближе» познакомиться с древними обитателями нашего края (от мамонтов до древних ящеров), попробуют себя в роли исследователя, смогут провести раскопки, а также,  изготовят  поделку-сувенир  из пластилина. Занятие проводится по предварительной записи.  Продолжительность - 1 час. 
</t>
    </r>
    <r>
      <rPr>
        <b/>
        <sz val="10"/>
        <color theme="1"/>
        <rFont val="Times New Roman"/>
        <family val="1"/>
        <charset val="204"/>
      </rPr>
      <t>(Только по предварительной заявке. Заявки принимаются с понедельника-четверг по тел.98-45-92)</t>
    </r>
    <r>
      <rPr>
        <sz val="10"/>
        <color theme="1"/>
        <rFont val="Times New Roman"/>
        <family val="1"/>
        <charset val="204"/>
      </rPr>
      <t xml:space="preserve">
</t>
    </r>
  </si>
  <si>
    <r>
      <t xml:space="preserve">В поисках утраченной реликвии №63 участники разгадывают ребусы, загадки.
</t>
    </r>
    <r>
      <rPr>
        <b/>
        <sz val="10"/>
        <color theme="1"/>
        <rFont val="Times New Roman"/>
        <family val="1"/>
        <charset val="204"/>
      </rPr>
      <t>(Только по предварительной заявке. Заявки принимаются с понедельника-четверг по тел.98-45-92)</t>
    </r>
    <r>
      <rPr>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</si>
</sst>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h:mm;@"/>
    <numFmt numFmtId="166" formatCode="[$-419]General"/>
  </numFmts>
  <fonts count="10"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scheme val="minor"/>
    </font>
    <font>
      <sz val="11"/>
      <color rgb="FF000000"/>
      <name val="Calibri"/>
      <family val="2"/>
      <charset val="204"/>
    </font>
    <font>
      <u/>
      <sz val="11"/>
      <color theme="10"/>
      <name val="Calibri"/>
      <family val="2"/>
      <charset val="204"/>
      <scheme val="minor"/>
    </font>
    <font>
      <u/>
      <sz val="10"/>
      <color theme="1"/>
      <name val="Times New Roman"/>
      <family val="1"/>
      <charset val="204"/>
    </font>
    <font>
      <sz val="8"/>
      <color theme="1"/>
      <name val="Times New Roman"/>
      <family val="1"/>
      <charset val="204"/>
    </font>
    <font>
      <sz val="12"/>
      <color theme="1"/>
      <name val="Times New Roman"/>
      <family val="1"/>
      <charset val="204"/>
    </font>
    <font>
      <sz val="11"/>
      <color theme="1"/>
      <name val="Times New Roman"/>
      <family val="1"/>
      <charset val="204"/>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6" fontId="4" fillId="0" borderId="0" applyBorder="0" applyProtection="0"/>
    <xf numFmtId="0" fontId="5" fillId="0" borderId="0" applyNumberFormat="0" applyFill="0" applyBorder="0" applyAlignment="0" applyProtection="0"/>
  </cellStyleXfs>
  <cellXfs count="159">
    <xf numFmtId="0" fontId="0" fillId="0" borderId="0" xfId="0"/>
    <xf numFmtId="0" fontId="1" fillId="0" borderId="0" xfId="0" applyFont="1" applyFill="1" applyBorder="1" applyAlignment="1">
      <alignment horizontal="left" vertical="top"/>
    </xf>
    <xf numFmtId="164"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2" borderId="0" xfId="0" applyNumberFormat="1" applyFont="1" applyFill="1" applyBorder="1" applyAlignment="1">
      <alignment horizontal="left" vertical="top" wrapText="1"/>
    </xf>
    <xf numFmtId="0" fontId="2" fillId="3"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0" borderId="0" xfId="0" applyFont="1"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2"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164" fontId="2" fillId="2" borderId="1" xfId="0" applyNumberFormat="1" applyFont="1" applyFill="1" applyBorder="1" applyAlignment="1">
      <alignment horizontal="left" vertical="top" wrapText="1"/>
    </xf>
    <xf numFmtId="164" fontId="2" fillId="3" borderId="1" xfId="0" applyNumberFormat="1" applyFont="1" applyFill="1" applyBorder="1" applyAlignment="1">
      <alignment vertical="top" wrapText="1"/>
    </xf>
    <xf numFmtId="165" fontId="2" fillId="3" borderId="1" xfId="0" applyNumberFormat="1" applyFont="1" applyFill="1" applyBorder="1" applyAlignment="1">
      <alignment vertical="top" wrapText="1"/>
    </xf>
    <xf numFmtId="0" fontId="2" fillId="3" borderId="1" xfId="0" applyFont="1" applyFill="1" applyBorder="1" applyAlignment="1" applyProtection="1">
      <alignment vertical="top" wrapText="1"/>
      <protection locked="0"/>
    </xf>
    <xf numFmtId="164" fontId="2" fillId="0" borderId="1" xfId="0" applyNumberFormat="1" applyFont="1" applyFill="1" applyBorder="1" applyAlignment="1">
      <alignment horizontal="left" vertical="top" wrapText="1"/>
    </xf>
    <xf numFmtId="20"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4" borderId="0" xfId="0" applyFont="1" applyFill="1" applyBorder="1" applyAlignment="1">
      <alignment horizontal="left" vertical="top"/>
    </xf>
    <xf numFmtId="0" fontId="3" fillId="0" borderId="0" xfId="0" applyFont="1" applyFill="1" applyBorder="1" applyAlignment="1">
      <alignment horizontal="left"/>
    </xf>
    <xf numFmtId="0" fontId="2" fillId="0" borderId="1" xfId="0" applyFont="1" applyFill="1" applyBorder="1" applyAlignment="1">
      <alignment horizontal="center" vertical="center" wrapText="1"/>
    </xf>
    <xf numFmtId="0" fontId="2" fillId="0" borderId="1" xfId="0" applyFont="1" applyBorder="1" applyAlignment="1">
      <alignment horizontal="left" vertical="top" wrapText="1"/>
    </xf>
    <xf numFmtId="164" fontId="2" fillId="4" borderId="0" xfId="0" applyNumberFormat="1" applyFont="1" applyFill="1" applyBorder="1" applyAlignment="1">
      <alignment horizontal="left" vertical="top" wrapText="1"/>
    </xf>
    <xf numFmtId="0" fontId="2" fillId="4" borderId="1" xfId="0" applyFont="1" applyFill="1" applyBorder="1" applyAlignment="1">
      <alignment vertical="top"/>
    </xf>
    <xf numFmtId="0" fontId="2" fillId="4" borderId="0" xfId="0" applyFont="1" applyFill="1" applyBorder="1" applyAlignment="1">
      <alignment vertical="top" wrapText="1"/>
    </xf>
    <xf numFmtId="165" fontId="2" fillId="4" borderId="1" xfId="0" applyNumberFormat="1" applyFont="1" applyFill="1" applyBorder="1" applyAlignment="1">
      <alignment horizontal="left" vertical="top" wrapText="1"/>
    </xf>
    <xf numFmtId="0" fontId="2" fillId="4" borderId="1" xfId="0" applyFont="1" applyFill="1" applyBorder="1" applyAlignment="1">
      <alignment vertical="top" wrapText="1"/>
    </xf>
    <xf numFmtId="0" fontId="2" fillId="4" borderId="1" xfId="0" applyFont="1" applyFill="1" applyBorder="1" applyAlignment="1">
      <alignment horizontal="left" vertical="top"/>
    </xf>
    <xf numFmtId="0" fontId="2" fillId="4" borderId="0" xfId="0" applyFont="1" applyFill="1" applyBorder="1" applyAlignment="1">
      <alignment horizontal="left" vertical="top" wrapText="1"/>
    </xf>
    <xf numFmtId="2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165" fontId="2" fillId="0" borderId="1" xfId="0" applyNumberFormat="1"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Fill="1" applyBorder="1" applyAlignment="1">
      <alignment horizontal="center" vertical="center"/>
    </xf>
    <xf numFmtId="0" fontId="2" fillId="0" borderId="1" xfId="0" applyFont="1" applyBorder="1" applyAlignment="1">
      <alignment wrapText="1"/>
    </xf>
    <xf numFmtId="20" fontId="2" fillId="4" borderId="1" xfId="0" applyNumberFormat="1" applyFont="1" applyFill="1" applyBorder="1" applyAlignment="1">
      <alignment horizontal="left" vertical="top" wrapText="1"/>
    </xf>
    <xf numFmtId="0" fontId="2" fillId="4" borderId="1" xfId="0" applyFont="1" applyFill="1" applyBorder="1" applyAlignment="1" applyProtection="1">
      <alignment horizontal="left" vertical="top" wrapText="1"/>
      <protection locked="0"/>
    </xf>
    <xf numFmtId="0" fontId="3" fillId="0" borderId="0" xfId="0" applyFont="1" applyFill="1" applyBorder="1" applyAlignment="1">
      <alignment vertical="top" wrapText="1"/>
    </xf>
    <xf numFmtId="0" fontId="2" fillId="4" borderId="0" xfId="0" applyFont="1" applyFill="1" applyBorder="1" applyAlignment="1">
      <alignment vertical="top"/>
    </xf>
    <xf numFmtId="0" fontId="3" fillId="0" borderId="0" xfId="0" applyFont="1" applyFill="1" applyBorder="1" applyAlignment="1"/>
    <xf numFmtId="0" fontId="2" fillId="0" borderId="1" xfId="0" applyFont="1" applyFill="1" applyBorder="1" applyAlignment="1">
      <alignment horizontal="left" vertical="top" wrapText="1" shrinkToFit="1"/>
    </xf>
    <xf numFmtId="2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3" fillId="4" borderId="0" xfId="0" applyFont="1" applyFill="1" applyBorder="1" applyAlignment="1">
      <alignment horizontal="left" vertical="top"/>
    </xf>
    <xf numFmtId="49" fontId="2" fillId="0" borderId="0" xfId="0" applyNumberFormat="1" applyFont="1" applyFill="1" applyBorder="1" applyAlignment="1">
      <alignment vertical="top" wrapText="1"/>
    </xf>
    <xf numFmtId="49" fontId="2" fillId="0" borderId="0" xfId="0" applyNumberFormat="1" applyFont="1" applyFill="1" applyBorder="1" applyAlignment="1">
      <alignment horizontal="left" vertical="top" wrapText="1"/>
    </xf>
    <xf numFmtId="0" fontId="2" fillId="0" borderId="1" xfId="0" applyNumberFormat="1" applyFont="1" applyBorder="1" applyAlignment="1">
      <alignment horizontal="left" vertical="top"/>
    </xf>
    <xf numFmtId="0" fontId="2" fillId="0" borderId="1" xfId="0" applyNumberFormat="1" applyFont="1" applyBorder="1" applyAlignment="1">
      <alignment horizontal="left" vertical="top" wrapText="1"/>
    </xf>
    <xf numFmtId="0" fontId="2" fillId="0" borderId="0" xfId="0" applyNumberFormat="1" applyFont="1" applyBorder="1" applyAlignment="1">
      <alignment horizontal="left" vertical="top"/>
    </xf>
    <xf numFmtId="0" fontId="2" fillId="0" borderId="0" xfId="0" applyNumberFormat="1" applyFont="1" applyBorder="1" applyAlignment="1">
      <alignment vertical="top" wrapText="1"/>
    </xf>
    <xf numFmtId="0" fontId="3" fillId="0" borderId="0" xfId="0" applyNumberFormat="1" applyFont="1" applyBorder="1"/>
    <xf numFmtId="0" fontId="2" fillId="0" borderId="0" xfId="0" applyFont="1" applyBorder="1" applyAlignment="1">
      <alignment horizontal="left" vertical="top"/>
    </xf>
    <xf numFmtId="0" fontId="2" fillId="0" borderId="0" xfId="0" applyFont="1" applyBorder="1" applyAlignment="1">
      <alignment vertical="top" wrapText="1"/>
    </xf>
    <xf numFmtId="0" fontId="3" fillId="0" borderId="0" xfId="0" applyFont="1" applyBorder="1"/>
    <xf numFmtId="20" fontId="2" fillId="0" borderId="1" xfId="0" applyNumberFormat="1" applyFont="1" applyBorder="1" applyAlignment="1">
      <alignment horizontal="left" vertical="top" wrapText="1"/>
    </xf>
    <xf numFmtId="0" fontId="2" fillId="0" borderId="1" xfId="0" applyNumberFormat="1" applyFont="1" applyBorder="1" applyAlignment="1">
      <alignment horizontal="justify" vertical="top" wrapText="1"/>
    </xf>
    <xf numFmtId="14"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0" applyFont="1" applyBorder="1" applyAlignment="1">
      <alignment vertical="top" wrapText="1"/>
    </xf>
    <xf numFmtId="0" fontId="3" fillId="0" borderId="0" xfId="0" applyFont="1" applyFill="1" applyBorder="1" applyAlignment="1">
      <alignment horizontal="left" vertical="top"/>
    </xf>
    <xf numFmtId="0" fontId="2" fillId="0" borderId="1" xfId="2" applyFont="1" applyFill="1" applyBorder="1" applyAlignment="1">
      <alignment horizontal="left" vertical="top" wrapText="1"/>
    </xf>
    <xf numFmtId="0" fontId="3" fillId="4" borderId="0" xfId="0" applyFont="1" applyFill="1" applyBorder="1"/>
    <xf numFmtId="20" fontId="2" fillId="0" borderId="1" xfId="0" applyNumberFormat="1" applyFont="1" applyFill="1" applyBorder="1" applyAlignment="1">
      <alignment horizontal="left" vertical="top"/>
    </xf>
    <xf numFmtId="0" fontId="2" fillId="0" borderId="1" xfId="0" applyFont="1" applyFill="1" applyBorder="1" applyAlignment="1">
      <alignment vertical="top"/>
    </xf>
    <xf numFmtId="164" fontId="2" fillId="0" borderId="1" xfId="0" applyNumberFormat="1" applyFont="1" applyFill="1" applyBorder="1" applyAlignment="1">
      <alignment vertical="top" wrapText="1"/>
    </xf>
    <xf numFmtId="165" fontId="2" fillId="0" borderId="1" xfId="0" applyNumberFormat="1" applyFont="1" applyFill="1" applyBorder="1" applyAlignment="1">
      <alignment vertical="top" wrapText="1"/>
    </xf>
    <xf numFmtId="0" fontId="2" fillId="0" borderId="1" xfId="0" applyFont="1" applyFill="1" applyBorder="1" applyAlignment="1" applyProtection="1">
      <alignment vertical="top" wrapText="1"/>
      <protection locked="0"/>
    </xf>
    <xf numFmtId="0" fontId="2" fillId="0" borderId="0" xfId="0" applyFont="1" applyFill="1" applyBorder="1" applyAlignment="1">
      <alignment vertical="top"/>
    </xf>
    <xf numFmtId="0" fontId="2" fillId="6" borderId="0" xfId="0" applyFont="1" applyFill="1" applyBorder="1" applyAlignment="1">
      <alignment horizontal="left" vertical="top"/>
    </xf>
    <xf numFmtId="0" fontId="3" fillId="6" borderId="0" xfId="0" applyFont="1" applyFill="1" applyBorder="1"/>
    <xf numFmtId="46"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xf>
    <xf numFmtId="164" fontId="2" fillId="2" borderId="0" xfId="0" applyNumberFormat="1" applyFont="1" applyFill="1" applyBorder="1" applyAlignment="1">
      <alignment horizontal="left" vertical="top" wrapText="1"/>
    </xf>
    <xf numFmtId="164" fontId="2" fillId="3" borderId="0" xfId="0" applyNumberFormat="1" applyFont="1" applyFill="1" applyBorder="1" applyAlignment="1">
      <alignment vertical="top" wrapText="1"/>
    </xf>
    <xf numFmtId="165" fontId="2" fillId="3" borderId="0" xfId="0" applyNumberFormat="1" applyFont="1" applyFill="1" applyBorder="1" applyAlignment="1">
      <alignment vertical="top" wrapText="1"/>
    </xf>
    <xf numFmtId="0" fontId="2" fillId="3" borderId="0" xfId="0" applyFont="1" applyFill="1" applyBorder="1" applyAlignment="1" applyProtection="1">
      <alignment vertical="top" wrapText="1"/>
      <protection locked="0"/>
    </xf>
    <xf numFmtId="164" fontId="2" fillId="0" borderId="0" xfId="0" applyNumberFormat="1" applyFont="1" applyFill="1" applyBorder="1" applyAlignment="1">
      <alignment horizontal="left" vertical="top"/>
    </xf>
    <xf numFmtId="20"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shrinkToFit="1"/>
    </xf>
    <xf numFmtId="165"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vertical="top" wrapText="1"/>
    </xf>
    <xf numFmtId="20" fontId="2" fillId="0" borderId="0" xfId="0" applyNumberFormat="1" applyFont="1" applyFill="1" applyBorder="1" applyAlignment="1">
      <alignment horizontal="left" vertical="top"/>
    </xf>
    <xf numFmtId="20" fontId="3"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vertical="top" wrapText="1"/>
    </xf>
    <xf numFmtId="164" fontId="2" fillId="0" borderId="0" xfId="0" applyNumberFormat="1"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4" fontId="2" fillId="0" borderId="0" xfId="0" applyNumberFormat="1" applyFont="1" applyFill="1" applyBorder="1" applyAlignment="1" applyProtection="1">
      <alignment horizontal="left" vertical="top" wrapText="1"/>
      <protection locked="0"/>
    </xf>
    <xf numFmtId="0" fontId="2" fillId="0" borderId="0" xfId="0" applyFont="1" applyFill="1" applyBorder="1"/>
    <xf numFmtId="0" fontId="2" fillId="2" borderId="0" xfId="0" applyNumberFormat="1" applyFont="1" applyFill="1" applyBorder="1" applyAlignment="1">
      <alignment horizontal="left" vertical="top"/>
    </xf>
    <xf numFmtId="0" fontId="2" fillId="3" borderId="0" xfId="0" applyNumberFormat="1" applyFont="1" applyFill="1" applyBorder="1" applyAlignment="1">
      <alignment horizontal="left" vertical="top"/>
    </xf>
    <xf numFmtId="0" fontId="2" fillId="3" borderId="0" xfId="0" applyFont="1" applyFill="1" applyBorder="1" applyAlignment="1">
      <alignment horizontal="left" vertical="top"/>
    </xf>
    <xf numFmtId="164" fontId="2" fillId="4" borderId="1" xfId="0" applyNumberFormat="1" applyFont="1" applyFill="1" applyBorder="1" applyAlignment="1">
      <alignment horizontal="left" vertical="top" wrapText="1"/>
    </xf>
    <xf numFmtId="20" fontId="7" fillId="4" borderId="1" xfId="0" applyNumberFormat="1" applyFont="1" applyFill="1" applyBorder="1" applyAlignment="1">
      <alignment horizontal="left" vertical="top" wrapText="1"/>
    </xf>
    <xf numFmtId="0" fontId="2" fillId="5" borderId="1" xfId="0" applyFont="1" applyFill="1" applyBorder="1" applyAlignment="1">
      <alignment vertical="top" wrapText="1"/>
    </xf>
    <xf numFmtId="0" fontId="2" fillId="4"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0" fillId="0" borderId="0" xfId="0" applyFont="1" applyFill="1" applyBorder="1" applyAlignment="1">
      <alignment horizontal="left"/>
    </xf>
    <xf numFmtId="0" fontId="0" fillId="0" borderId="1" xfId="0" applyFont="1" applyBorder="1"/>
    <xf numFmtId="0" fontId="0" fillId="0" borderId="0" xfId="0" applyFont="1" applyFill="1" applyBorder="1"/>
    <xf numFmtId="0" fontId="2" fillId="0" borderId="1" xfId="0" applyFont="1" applyFill="1" applyBorder="1" applyAlignment="1">
      <alignment vertical="top" wrapText="1"/>
    </xf>
    <xf numFmtId="0" fontId="2" fillId="0" borderId="1" xfId="0" applyFont="1" applyFill="1" applyBorder="1" applyAlignment="1">
      <alignment horizontal="center" vertical="top"/>
    </xf>
    <xf numFmtId="0" fontId="2" fillId="4" borderId="1" xfId="0" applyFont="1" applyFill="1" applyBorder="1" applyAlignment="1" applyProtection="1">
      <alignment vertical="top" wrapText="1"/>
      <protection locked="0"/>
    </xf>
    <xf numFmtId="165" fontId="2" fillId="0" borderId="1" xfId="0" applyNumberFormat="1" applyFont="1" applyFill="1" applyBorder="1" applyAlignment="1">
      <alignment horizontal="center" vertical="top" wrapText="1"/>
    </xf>
    <xf numFmtId="0" fontId="2" fillId="0" borderId="1" xfId="0" applyFont="1" applyFill="1" applyBorder="1" applyAlignment="1">
      <alignment horizontal="justify" vertical="top" wrapText="1"/>
    </xf>
    <xf numFmtId="166" fontId="2" fillId="0" borderId="1" xfId="1" applyFont="1" applyFill="1" applyBorder="1" applyAlignment="1" applyProtection="1">
      <alignment horizontal="left" vertical="top" wrapText="1"/>
      <protection locked="0"/>
    </xf>
    <xf numFmtId="49" fontId="2" fillId="0" borderId="1" xfId="0" applyNumberFormat="1" applyFont="1" applyFill="1" applyBorder="1" applyAlignment="1">
      <alignment horizontal="center" vertical="top" wrapText="1"/>
    </xf>
    <xf numFmtId="0" fontId="6" fillId="0" borderId="1" xfId="2" applyFont="1" applyFill="1" applyBorder="1" applyAlignment="1">
      <alignment horizontal="center" vertical="top" wrapText="1"/>
    </xf>
    <xf numFmtId="0" fontId="2" fillId="0" borderId="2" xfId="0" applyFont="1" applyBorder="1" applyAlignment="1">
      <alignment horizontal="left" vertical="top" wrapText="1"/>
    </xf>
    <xf numFmtId="0" fontId="8" fillId="0" borderId="1" xfId="0" applyFont="1" applyFill="1" applyBorder="1" applyAlignment="1">
      <alignment horizontal="left" vertical="top"/>
    </xf>
    <xf numFmtId="165" fontId="2" fillId="4" borderId="1" xfId="0" applyNumberFormat="1" applyFont="1" applyFill="1" applyBorder="1" applyAlignment="1" applyProtection="1">
      <alignment horizontal="left" vertical="top" wrapText="1"/>
      <protection locked="0"/>
    </xf>
    <xf numFmtId="49" fontId="2" fillId="0" borderId="1" xfId="0" applyNumberFormat="1" applyFont="1" applyBorder="1" applyAlignment="1">
      <alignment horizontal="left" vertical="top" wrapText="1"/>
    </xf>
    <xf numFmtId="0" fontId="2" fillId="0" borderId="1" xfId="0" applyFont="1" applyFill="1" applyBorder="1" applyAlignment="1">
      <alignment horizontal="justify"/>
    </xf>
    <xf numFmtId="0" fontId="2" fillId="4" borderId="3" xfId="0" applyFont="1" applyFill="1" applyBorder="1" applyAlignment="1">
      <alignment horizontal="left" vertical="top" wrapText="1"/>
    </xf>
    <xf numFmtId="0" fontId="2" fillId="0" borderId="4" xfId="0" applyFont="1" applyFill="1" applyBorder="1" applyAlignment="1">
      <alignment horizontal="left" vertical="top" wrapText="1"/>
    </xf>
    <xf numFmtId="164" fontId="2" fillId="4" borderId="4" xfId="0" applyNumberFormat="1" applyFont="1" applyFill="1" applyBorder="1" applyAlignment="1">
      <alignment horizontal="left" vertical="top" wrapText="1"/>
    </xf>
    <xf numFmtId="0" fontId="0" fillId="0" borderId="0" xfId="0" applyFont="1" applyFill="1" applyBorder="1" applyAlignment="1"/>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xf>
    <xf numFmtId="0" fontId="2" fillId="4" borderId="1" xfId="0" applyFont="1" applyFill="1" applyBorder="1" applyAlignment="1">
      <alignment vertical="top" wrapText="1" shrinkToFit="1"/>
    </xf>
    <xf numFmtId="0" fontId="9" fillId="4" borderId="0" xfId="0" applyFont="1" applyFill="1" applyBorder="1" applyAlignment="1">
      <alignment horizontal="left" vertical="top"/>
    </xf>
    <xf numFmtId="0" fontId="0" fillId="4" borderId="0" xfId="0" applyFont="1" applyFill="1" applyBorder="1" applyAlignment="1">
      <alignment horizontal="left" vertical="top"/>
    </xf>
    <xf numFmtId="0" fontId="2" fillId="7" borderId="1" xfId="0" applyFont="1" applyFill="1" applyBorder="1" applyAlignment="1">
      <alignment horizontal="left" vertical="top"/>
    </xf>
    <xf numFmtId="0" fontId="2" fillId="7" borderId="1" xfId="0" applyFont="1" applyFill="1" applyBorder="1" applyAlignment="1">
      <alignment horizontal="center" vertical="top" wrapText="1"/>
    </xf>
    <xf numFmtId="49" fontId="2" fillId="7" borderId="1" xfId="0" applyNumberFormat="1" applyFont="1" applyFill="1" applyBorder="1" applyAlignment="1">
      <alignment horizontal="center" vertical="top" wrapText="1"/>
    </xf>
    <xf numFmtId="0" fontId="2" fillId="7" borderId="1" xfId="0" applyFont="1" applyFill="1" applyBorder="1" applyAlignment="1">
      <alignment horizontal="left" vertical="top" wrapText="1"/>
    </xf>
    <xf numFmtId="0" fontId="2" fillId="7" borderId="1" xfId="0" applyFont="1" applyFill="1" applyBorder="1" applyAlignment="1">
      <alignment horizontal="center" vertical="top"/>
    </xf>
    <xf numFmtId="20" fontId="2" fillId="4" borderId="1" xfId="0" applyNumberFormat="1" applyFont="1" applyFill="1" applyBorder="1" applyAlignment="1" applyProtection="1">
      <alignment horizontal="left" vertical="top" wrapText="1"/>
      <protection locked="0"/>
    </xf>
    <xf numFmtId="165" fontId="2" fillId="0" borderId="1" xfId="0" applyNumberFormat="1"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14" fontId="2" fillId="4"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4" borderId="2" xfId="0" applyFont="1" applyFill="1" applyBorder="1" applyAlignment="1">
      <alignment vertical="top" wrapText="1"/>
    </xf>
    <xf numFmtId="0" fontId="7" fillId="0" borderId="1" xfId="0" applyFont="1" applyFill="1" applyBorder="1" applyAlignment="1">
      <alignment horizontal="center" vertical="top" wrapText="1"/>
    </xf>
    <xf numFmtId="164" fontId="2" fillId="0" borderId="1" xfId="0" applyNumberFormat="1" applyFont="1" applyFill="1" applyBorder="1" applyAlignment="1">
      <alignment horizontal="left" vertical="top"/>
    </xf>
    <xf numFmtId="49" fontId="2" fillId="4" borderId="1" xfId="0" applyNumberFormat="1" applyFont="1" applyFill="1" applyBorder="1" applyAlignment="1">
      <alignment horizontal="left" vertical="top"/>
    </xf>
    <xf numFmtId="16" fontId="2" fillId="0" borderId="1" xfId="0" applyNumberFormat="1" applyFont="1" applyFill="1" applyBorder="1" applyAlignment="1">
      <alignment horizontal="left" vertical="top" wrapText="1"/>
    </xf>
    <xf numFmtId="20" fontId="2" fillId="0" borderId="0" xfId="0" applyNumberFormat="1" applyFont="1" applyFill="1" applyBorder="1" applyAlignment="1" applyProtection="1">
      <alignment horizontal="left" vertical="top" wrapText="1"/>
      <protection locked="0"/>
    </xf>
    <xf numFmtId="165" fontId="2" fillId="0" borderId="0" xfId="0" applyNumberFormat="1" applyFont="1" applyFill="1" applyBorder="1" applyAlignment="1">
      <alignment horizontal="center" vertical="top" wrapText="1"/>
    </xf>
    <xf numFmtId="0" fontId="2" fillId="0" borderId="0" xfId="2" applyFont="1" applyFill="1" applyBorder="1" applyAlignment="1">
      <alignment horizontal="left" vertical="top" wrapText="1"/>
    </xf>
    <xf numFmtId="14"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0" xfId="2" applyFont="1" applyFill="1" applyBorder="1" applyAlignment="1">
      <alignment vertical="top" wrapText="1"/>
    </xf>
    <xf numFmtId="0" fontId="2" fillId="0" borderId="0" xfId="0" applyFont="1" applyFill="1" applyBorder="1" applyAlignment="1">
      <alignment horizontal="justify" vertical="top" wrapText="1"/>
    </xf>
    <xf numFmtId="49" fontId="2" fillId="0" borderId="0" xfId="0" applyNumberFormat="1" applyFont="1" applyFill="1" applyBorder="1" applyAlignment="1">
      <alignment horizontal="justify" vertical="top"/>
    </xf>
    <xf numFmtId="0" fontId="2" fillId="0" borderId="0" xfId="0" applyFont="1" applyBorder="1" applyAlignment="1">
      <alignment horizontal="center" vertical="top" wrapText="1"/>
    </xf>
    <xf numFmtId="0" fontId="6" fillId="0" borderId="0" xfId="2" applyFont="1" applyFill="1" applyBorder="1" applyAlignment="1">
      <alignment horizontal="center" vertical="top" wrapText="1"/>
    </xf>
  </cellXfs>
  <cellStyles count="3">
    <cellStyle name="Excel Built-in Normal" xfId="1"/>
    <cellStyle name="Гиперссылка" xfId="2" builtinId="8"/>
    <cellStyle name="Обычный" xfId="0" builtinId="0"/>
  </cellStyles>
  <dxfs count="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0000"/>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vk.com/dkgorizontszr%20(&#1044;&#1050;%20%22&#1043;&#1086;&#1088;&#1080;&#1079;&#1086;&#1085;&#1090;%22)" TargetMode="External"/><Relationship Id="rId3" Type="http://schemas.openxmlformats.org/officeDocument/2006/relationships/hyperlink" Target="https://vk.com/dkgorizontszr%20(&#1044;&#1050;%20%22&#1043;&#1086;&#1088;&#1080;&#1079;&#1086;&#1085;&#1090;%22)" TargetMode="External"/><Relationship Id="rId7" Type="http://schemas.openxmlformats.org/officeDocument/2006/relationships/hyperlink" Target="https://vk.com/dkgorizontszr%20(&#1044;&#1050;%20%22&#1043;&#1086;&#1088;&#1080;&#1079;&#1086;&#1085;&#1090;%22)" TargetMode="External"/><Relationship Id="rId12" Type="http://schemas.openxmlformats.org/officeDocument/2006/relationships/printerSettings" Target="../printerSettings/printerSettings1.bin"/><Relationship Id="rId2" Type="http://schemas.openxmlformats.org/officeDocument/2006/relationships/hyperlink" Target="https://vk.com/dk_vostok_the_best%20(&#1044;&#1050;%20%22&#1042;&#1086;&#1089;&#1090;&#1086;&#1082;%22)" TargetMode="External"/><Relationship Id="rId1" Type="http://schemas.openxmlformats.org/officeDocument/2006/relationships/hyperlink" Target="http://www.skm-1923.ru/" TargetMode="External"/><Relationship Id="rId6" Type="http://schemas.openxmlformats.org/officeDocument/2006/relationships/hyperlink" Target="https://vk.com/dk_vostok_the_best%20(&#1044;&#1050;%20%22&#1042;&#1086;&#1089;&#1090;&#1086;&#1082;%22)" TargetMode="External"/><Relationship Id="rId11" Type="http://schemas.openxmlformats.org/officeDocument/2006/relationships/hyperlink" Target="https://vk.com/dk_vostok_the_best%20(&#1044;&#1050;%20%22&#1042;&#1086;&#1089;&#1090;&#1086;&#1082;%22)" TargetMode="External"/><Relationship Id="rId5" Type="http://schemas.openxmlformats.org/officeDocument/2006/relationships/hyperlink" Target="https://vk.com/dk_vostok_the_best%20(&#1044;&#1050;%20%22&#1042;&#1086;&#1089;&#1090;&#1086;&#1082;%22)" TargetMode="External"/><Relationship Id="rId10" Type="http://schemas.openxmlformats.org/officeDocument/2006/relationships/hyperlink" Target="https://vk.com/dkgorizontszr%20(&#1044;&#1050;%20%22&#1043;&#1086;&#1088;&#1080;&#1079;&#1086;&#1085;&#1090;%22)" TargetMode="External"/><Relationship Id="rId4" Type="http://schemas.openxmlformats.org/officeDocument/2006/relationships/hyperlink" Target="https://vk.com/dkgorizontszr%20(&#1044;&#1050;%20%22&#1043;&#1086;&#1088;&#1080;&#1079;&#1086;&#1085;&#1090;%22)" TargetMode="External"/><Relationship Id="rId9" Type="http://schemas.openxmlformats.org/officeDocument/2006/relationships/hyperlink" Target="https://vk.com/dkgorizontszr%20(&#1044;&#1050;%20%22&#1043;&#1086;&#1088;&#1080;&#1079;&#1086;&#1085;&#109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8"/>
  <sheetViews>
    <sheetView tabSelected="1" zoomScale="90" zoomScaleNormal="90" workbookViewId="0">
      <selection activeCell="O1" sqref="O1:P1048576"/>
    </sheetView>
  </sheetViews>
  <sheetFormatPr defaultRowHeight="12.75" x14ac:dyDescent="0.2"/>
  <cols>
    <col min="1" max="1" width="4.42578125" style="8" customWidth="1"/>
    <col min="2" max="2" width="12.42578125" style="86" customWidth="1"/>
    <col min="3" max="3" width="14" style="94" customWidth="1"/>
    <col min="4" max="4" width="9.140625" style="94" customWidth="1"/>
    <col min="5" max="5" width="14" style="101" hidden="1" customWidth="1"/>
    <col min="6" max="6" width="9.140625" style="102" hidden="1" customWidth="1"/>
    <col min="7" max="7" width="11.5703125" style="102" hidden="1" customWidth="1"/>
    <col min="8" max="8" width="27.5703125" style="8" customWidth="1"/>
    <col min="9" max="9" width="22.5703125" style="8" customWidth="1"/>
    <col min="10" max="10" width="15.42578125" style="8" customWidth="1"/>
    <col min="11" max="11" width="37.140625" style="8" customWidth="1"/>
    <col min="12" max="12" width="14.85546875" style="103" customWidth="1"/>
    <col min="13" max="13" width="12.28515625" style="8" customWidth="1"/>
    <col min="14" max="14" width="7.7109375" style="8" customWidth="1"/>
    <col min="15" max="15" width="12.28515625" style="8" hidden="1" customWidth="1"/>
    <col min="16" max="16" width="10" style="8" hidden="1" customWidth="1"/>
    <col min="17" max="17" width="11.42578125" style="8" customWidth="1"/>
    <col min="18" max="18" width="14.7109375" style="8" customWidth="1"/>
    <col min="19" max="19" width="10.85546875" style="6" customWidth="1"/>
    <col min="20" max="20" width="13.5703125" style="6" customWidth="1"/>
    <col min="21" max="21" width="10.5703125" style="6" customWidth="1"/>
    <col min="22" max="22" width="9.140625" style="17"/>
    <col min="23" max="23" width="9.140625" style="8"/>
    <col min="24" max="24" width="9.140625" style="9"/>
    <col min="25" max="27" width="9.140625" style="10"/>
    <col min="28" max="16384" width="9.140625" style="8"/>
  </cols>
  <sheetData>
    <row r="1" spans="1:27" x14ac:dyDescent="0.2">
      <c r="A1" s="1" t="s">
        <v>0</v>
      </c>
      <c r="B1" s="2"/>
      <c r="C1" s="3"/>
      <c r="D1" s="3"/>
      <c r="E1" s="4"/>
      <c r="F1" s="5"/>
      <c r="G1" s="5"/>
      <c r="H1" s="6"/>
      <c r="I1" s="6"/>
      <c r="J1" s="6"/>
      <c r="K1" s="6"/>
      <c r="L1" s="7"/>
      <c r="P1" s="6"/>
      <c r="R1" s="6"/>
    </row>
    <row r="2" spans="1:27" x14ac:dyDescent="0.2">
      <c r="A2" s="1"/>
      <c r="B2" s="2"/>
      <c r="C2" s="3"/>
      <c r="D2" s="3"/>
      <c r="E2" s="4"/>
      <c r="F2" s="5"/>
      <c r="G2" s="5"/>
      <c r="H2" s="6"/>
      <c r="I2" s="6"/>
      <c r="J2" s="6"/>
      <c r="K2" s="6"/>
      <c r="L2" s="7"/>
      <c r="P2" s="6"/>
      <c r="R2" s="6"/>
    </row>
    <row r="3" spans="1:27" x14ac:dyDescent="0.2">
      <c r="A3" s="6"/>
      <c r="B3" s="2"/>
      <c r="C3" s="3"/>
      <c r="D3" s="3"/>
      <c r="E3" s="4"/>
      <c r="F3" s="5"/>
      <c r="G3" s="5"/>
      <c r="H3" s="6"/>
      <c r="I3" s="6"/>
      <c r="J3" s="6"/>
      <c r="K3" s="6"/>
      <c r="L3" s="7"/>
      <c r="M3" s="6"/>
      <c r="P3" s="6"/>
      <c r="V3" s="8"/>
    </row>
    <row r="4" spans="1:27" s="18" customFormat="1" ht="64.5" customHeight="1" x14ac:dyDescent="0.25">
      <c r="A4" s="11" t="s">
        <v>1</v>
      </c>
      <c r="B4" s="12" t="s">
        <v>2</v>
      </c>
      <c r="C4" s="13" t="s">
        <v>3</v>
      </c>
      <c r="D4" s="13" t="s">
        <v>4</v>
      </c>
      <c r="E4" s="14" t="s">
        <v>5</v>
      </c>
      <c r="F4" s="15" t="s">
        <v>6</v>
      </c>
      <c r="G4" s="16" t="s">
        <v>7</v>
      </c>
      <c r="H4" s="11" t="s">
        <v>8</v>
      </c>
      <c r="I4" s="11" t="s">
        <v>9</v>
      </c>
      <c r="J4" s="11" t="s">
        <v>10</v>
      </c>
      <c r="K4" s="11" t="s">
        <v>11</v>
      </c>
      <c r="L4" s="16" t="s">
        <v>12</v>
      </c>
      <c r="M4" s="11" t="s">
        <v>13</v>
      </c>
      <c r="N4" s="11" t="s">
        <v>14</v>
      </c>
      <c r="O4" s="11" t="s">
        <v>15</v>
      </c>
      <c r="P4" s="11" t="s">
        <v>16</v>
      </c>
      <c r="Q4" s="11" t="s">
        <v>17</v>
      </c>
      <c r="R4" s="11" t="s">
        <v>18</v>
      </c>
      <c r="S4" s="11" t="s">
        <v>717</v>
      </c>
      <c r="T4" s="17" t="s">
        <v>19</v>
      </c>
      <c r="U4" s="17"/>
      <c r="V4" s="17"/>
      <c r="W4" s="17"/>
      <c r="X4" s="17"/>
    </row>
    <row r="5" spans="1:27" ht="42.75" customHeight="1" x14ac:dyDescent="0.25">
      <c r="A5" s="26"/>
      <c r="B5" s="104">
        <v>44593</v>
      </c>
      <c r="C5" s="105">
        <v>0.45833333333333331</v>
      </c>
      <c r="D5" s="45">
        <v>0.5</v>
      </c>
      <c r="E5" s="19" t="str">
        <f t="shared" ref="E5:E59" si="0">F5&amp;", "&amp;TEXT(C5,"ЧЧ.ММ")</f>
        <v>01.02.22 (Вт), 11.00</v>
      </c>
      <c r="F5" s="20" t="str">
        <f t="shared" ref="F5:F59" si="1">TEXT(B5,"ДД.ММ.ГГ"&amp; " (ДДД)")</f>
        <v>01.02.22 (Вт)</v>
      </c>
      <c r="G5" s="21" t="str">
        <f t="shared" ref="G5:G59" si="2">IF(C5="","",TEXT(C5,"чч.мм")&amp;IF(D5="","",TEXT(D5," - чч.мм")))</f>
        <v>11.00 - 12.00</v>
      </c>
      <c r="H5" s="106" t="s">
        <v>20</v>
      </c>
      <c r="I5" s="36" t="s">
        <v>21</v>
      </c>
      <c r="J5" s="107" t="s">
        <v>22</v>
      </c>
      <c r="K5" s="36" t="s">
        <v>23</v>
      </c>
      <c r="L5" s="22" t="str">
        <f t="shared" ref="L5:L62" si="3">IF(O5="",P5,O5&amp;", "&amp;P5)</f>
        <v>Учащиеся ГБОУ ООШ № 32, 0+</v>
      </c>
      <c r="M5" s="27" t="s">
        <v>24</v>
      </c>
      <c r="N5" s="27">
        <v>50</v>
      </c>
      <c r="O5" s="27" t="s">
        <v>25</v>
      </c>
      <c r="P5" s="27" t="s">
        <v>26</v>
      </c>
      <c r="Q5" s="27" t="s">
        <v>27</v>
      </c>
      <c r="R5" s="27"/>
      <c r="S5" s="108"/>
      <c r="T5" s="28"/>
      <c r="U5" s="8"/>
      <c r="V5" s="8"/>
      <c r="W5" s="109"/>
      <c r="X5" s="109"/>
      <c r="Y5" s="109"/>
      <c r="Z5" s="109"/>
      <c r="AA5" s="8"/>
    </row>
    <row r="6" spans="1:27" ht="25.5" x14ac:dyDescent="0.2">
      <c r="A6" s="26"/>
      <c r="B6" s="23">
        <v>44593</v>
      </c>
      <c r="C6" s="24">
        <v>0.5</v>
      </c>
      <c r="D6" s="24">
        <v>0.54166666666666663</v>
      </c>
      <c r="E6" s="19" t="str">
        <f t="shared" si="0"/>
        <v>01.02.22 (Вт), 12.00</v>
      </c>
      <c r="F6" s="20" t="str">
        <f t="shared" si="1"/>
        <v>01.02.22 (Вт)</v>
      </c>
      <c r="G6" s="21" t="str">
        <f t="shared" si="2"/>
        <v>12.00 - 13.00</v>
      </c>
      <c r="H6" s="25" t="s">
        <v>29</v>
      </c>
      <c r="I6" s="25" t="s">
        <v>30</v>
      </c>
      <c r="J6" s="25" t="s">
        <v>31</v>
      </c>
      <c r="K6" s="25" t="s">
        <v>32</v>
      </c>
      <c r="L6" s="22" t="str">
        <f t="shared" si="3"/>
        <v>пенсионеры, 6+</v>
      </c>
      <c r="M6" s="25" t="s">
        <v>33</v>
      </c>
      <c r="N6" s="26">
        <v>50</v>
      </c>
      <c r="O6" s="25" t="s">
        <v>34</v>
      </c>
      <c r="P6" s="25" t="s">
        <v>35</v>
      </c>
      <c r="Q6" s="36"/>
      <c r="R6" s="36"/>
      <c r="S6" s="27"/>
      <c r="T6" s="28"/>
      <c r="U6" s="8"/>
      <c r="W6" s="29"/>
      <c r="X6" s="29"/>
    </row>
    <row r="7" spans="1:27" ht="51" x14ac:dyDescent="0.2">
      <c r="A7" s="30"/>
      <c r="B7" s="23">
        <v>44593</v>
      </c>
      <c r="C7" s="24">
        <v>0.66666666666666663</v>
      </c>
      <c r="D7" s="24">
        <v>0.70833333333333337</v>
      </c>
      <c r="E7" s="19" t="str">
        <f t="shared" si="0"/>
        <v>01.02.22 (Вт), 16.00</v>
      </c>
      <c r="F7" s="20" t="str">
        <f t="shared" si="1"/>
        <v>01.02.22 (Вт)</v>
      </c>
      <c r="G7" s="21" t="str">
        <f t="shared" si="2"/>
        <v>16.00 - 17.00</v>
      </c>
      <c r="H7" s="25" t="s">
        <v>36</v>
      </c>
      <c r="I7" s="25" t="s">
        <v>37</v>
      </c>
      <c r="J7" s="25" t="s">
        <v>38</v>
      </c>
      <c r="K7" s="25" t="s">
        <v>39</v>
      </c>
      <c r="L7" s="22" t="str">
        <f t="shared" si="3"/>
        <v>обучающиеся, 6+</v>
      </c>
      <c r="M7" s="25" t="s">
        <v>33</v>
      </c>
      <c r="N7" s="26">
        <v>10</v>
      </c>
      <c r="O7" s="26" t="s">
        <v>40</v>
      </c>
      <c r="P7" s="25" t="s">
        <v>35</v>
      </c>
      <c r="Q7" s="26" t="s">
        <v>41</v>
      </c>
      <c r="R7" s="11"/>
      <c r="S7" s="11"/>
      <c r="T7" s="18"/>
      <c r="U7" s="8"/>
      <c r="W7" s="18"/>
      <c r="X7" s="18"/>
      <c r="Y7" s="29"/>
      <c r="Z7" s="29"/>
      <c r="AA7" s="8"/>
    </row>
    <row r="8" spans="1:27" ht="51" x14ac:dyDescent="0.25">
      <c r="A8" s="26"/>
      <c r="B8" s="23">
        <v>44593</v>
      </c>
      <c r="C8" s="24">
        <v>0.75</v>
      </c>
      <c r="D8" s="24">
        <v>0.79166666666666663</v>
      </c>
      <c r="E8" s="19" t="str">
        <f t="shared" si="0"/>
        <v>01.02.22 (Вт), 18.00</v>
      </c>
      <c r="F8" s="20" t="str">
        <f t="shared" si="1"/>
        <v>01.02.22 (Вт)</v>
      </c>
      <c r="G8" s="21" t="str">
        <f t="shared" si="2"/>
        <v>18.00 - 19.00</v>
      </c>
      <c r="H8" s="31" t="s">
        <v>42</v>
      </c>
      <c r="I8" s="25" t="s">
        <v>43</v>
      </c>
      <c r="J8" s="25" t="s">
        <v>44</v>
      </c>
      <c r="K8" s="25" t="s">
        <v>45</v>
      </c>
      <c r="L8" s="22" t="str">
        <f t="shared" si="3"/>
        <v>школьники/родители школьников, 6+</v>
      </c>
      <c r="M8" s="25" t="s">
        <v>24</v>
      </c>
      <c r="N8" s="26">
        <v>50</v>
      </c>
      <c r="O8" s="25" t="s">
        <v>46</v>
      </c>
      <c r="P8" s="25" t="s">
        <v>35</v>
      </c>
      <c r="Q8" s="33"/>
      <c r="R8" s="33"/>
      <c r="S8" s="36"/>
      <c r="T8" s="32"/>
      <c r="U8" s="8"/>
      <c r="X8" s="8"/>
      <c r="Y8" s="8"/>
      <c r="Z8" s="8"/>
      <c r="AA8" s="8"/>
    </row>
    <row r="9" spans="1:27" ht="63.75" x14ac:dyDescent="0.2">
      <c r="A9" s="26"/>
      <c r="B9" s="23">
        <v>44594</v>
      </c>
      <c r="C9" s="24">
        <v>0.45833333333333331</v>
      </c>
      <c r="D9" s="24">
        <v>0.5</v>
      </c>
      <c r="E9" s="19" t="str">
        <f t="shared" si="0"/>
        <v>02.02.22 (Ср), 11.00</v>
      </c>
      <c r="F9" s="20" t="str">
        <f t="shared" si="1"/>
        <v>02.02.22 (Ср)</v>
      </c>
      <c r="G9" s="21" t="str">
        <f t="shared" si="2"/>
        <v>11.00 - 12.00</v>
      </c>
      <c r="H9" s="31" t="s">
        <v>47</v>
      </c>
      <c r="I9" s="25" t="s">
        <v>48</v>
      </c>
      <c r="J9" s="25" t="s">
        <v>49</v>
      </c>
      <c r="K9" s="25" t="s">
        <v>50</v>
      </c>
      <c r="L9" s="22" t="str">
        <f t="shared" si="3"/>
        <v>школьники, 6+</v>
      </c>
      <c r="M9" s="25" t="s">
        <v>24</v>
      </c>
      <c r="N9" s="26">
        <v>30</v>
      </c>
      <c r="O9" s="25" t="s">
        <v>51</v>
      </c>
      <c r="P9" s="25" t="s">
        <v>35</v>
      </c>
      <c r="Q9" s="26" t="s">
        <v>41</v>
      </c>
      <c r="R9" s="33"/>
      <c r="S9" s="36"/>
      <c r="T9" s="28"/>
      <c r="U9" s="8"/>
      <c r="W9" s="10"/>
      <c r="X9" s="10"/>
      <c r="AA9" s="8"/>
    </row>
    <row r="10" spans="1:27" ht="25.5" x14ac:dyDescent="0.25">
      <c r="A10" s="26"/>
      <c r="B10" s="23">
        <v>44594</v>
      </c>
      <c r="C10" s="24">
        <v>0.47222222222222227</v>
      </c>
      <c r="D10" s="24"/>
      <c r="E10" s="19" t="str">
        <f t="shared" si="0"/>
        <v>02.02.22 (Ср), 11.20</v>
      </c>
      <c r="F10" s="20" t="str">
        <f t="shared" si="1"/>
        <v>02.02.22 (Ср)</v>
      </c>
      <c r="G10" s="21" t="str">
        <f t="shared" si="2"/>
        <v>11.20</v>
      </c>
      <c r="H10" s="31" t="s">
        <v>52</v>
      </c>
      <c r="I10" s="25" t="s">
        <v>53</v>
      </c>
      <c r="J10" s="25" t="s">
        <v>44</v>
      </c>
      <c r="K10" s="25"/>
      <c r="L10" s="22">
        <f t="shared" si="3"/>
        <v>0</v>
      </c>
      <c r="M10" s="25">
        <v>150</v>
      </c>
      <c r="N10" s="26" t="s">
        <v>54</v>
      </c>
      <c r="O10" s="26"/>
      <c r="P10" s="25"/>
      <c r="Q10" s="110"/>
      <c r="R10" s="26"/>
      <c r="S10" s="33"/>
      <c r="T10" s="34"/>
      <c r="U10" s="28"/>
      <c r="W10" s="10"/>
      <c r="X10" s="10"/>
      <c r="AA10" s="8"/>
    </row>
    <row r="11" spans="1:27" ht="25.5" x14ac:dyDescent="0.25">
      <c r="A11" s="26"/>
      <c r="B11" s="23">
        <v>44594</v>
      </c>
      <c r="C11" s="35">
        <v>0.5</v>
      </c>
      <c r="D11" s="35"/>
      <c r="E11" s="19" t="str">
        <f t="shared" si="0"/>
        <v>02.02.22 (Ср), 12.00</v>
      </c>
      <c r="F11" s="20" t="str">
        <f t="shared" si="1"/>
        <v>02.02.22 (Ср)</v>
      </c>
      <c r="G11" s="21" t="str">
        <f t="shared" si="2"/>
        <v>12.00</v>
      </c>
      <c r="H11" s="36" t="s">
        <v>55</v>
      </c>
      <c r="I11" s="27" t="s">
        <v>53</v>
      </c>
      <c r="J11" s="36" t="s">
        <v>44</v>
      </c>
      <c r="K11" s="36"/>
      <c r="L11" s="22">
        <f t="shared" si="3"/>
        <v>0</v>
      </c>
      <c r="M11" s="36" t="s">
        <v>56</v>
      </c>
      <c r="N11" s="26" t="s">
        <v>35</v>
      </c>
      <c r="O11" s="37"/>
      <c r="P11" s="36"/>
      <c r="Q11" s="110"/>
      <c r="R11" s="36"/>
      <c r="S11" s="36"/>
      <c r="T11" s="38"/>
      <c r="U11" s="32"/>
      <c r="W11" s="10"/>
      <c r="X11" s="10"/>
      <c r="AA11" s="8"/>
    </row>
    <row r="12" spans="1:27" ht="51.75" customHeight="1" x14ac:dyDescent="0.25">
      <c r="A12" s="26"/>
      <c r="B12" s="104">
        <v>44594</v>
      </c>
      <c r="C12" s="45">
        <v>0.5</v>
      </c>
      <c r="D12" s="45">
        <v>0.52777777777777779</v>
      </c>
      <c r="E12" s="19" t="str">
        <f t="shared" si="0"/>
        <v>02.02.22 (Ср), 12.00</v>
      </c>
      <c r="F12" s="20" t="str">
        <f t="shared" si="1"/>
        <v>02.02.22 (Ср)</v>
      </c>
      <c r="G12" s="21" t="str">
        <f t="shared" si="2"/>
        <v>12.00 - 12.40</v>
      </c>
      <c r="H12" s="106" t="s">
        <v>57</v>
      </c>
      <c r="I12" s="36" t="s">
        <v>21</v>
      </c>
      <c r="J12" s="107" t="s">
        <v>58</v>
      </c>
      <c r="K12" s="36" t="s">
        <v>59</v>
      </c>
      <c r="L12" s="22" t="str">
        <f t="shared" si="3"/>
        <v>Жители микрорайона, 0+</v>
      </c>
      <c r="M12" s="27" t="s">
        <v>24</v>
      </c>
      <c r="N12" s="27">
        <v>100</v>
      </c>
      <c r="O12" s="27" t="s">
        <v>60</v>
      </c>
      <c r="P12" s="27" t="s">
        <v>26</v>
      </c>
      <c r="Q12" s="27" t="s">
        <v>27</v>
      </c>
      <c r="R12" s="27"/>
      <c r="S12" s="108"/>
      <c r="T12" s="28"/>
      <c r="U12" s="8"/>
      <c r="V12" s="8"/>
      <c r="W12" s="111"/>
      <c r="X12" s="111"/>
      <c r="Y12" s="111"/>
      <c r="Z12" s="111"/>
      <c r="AA12" s="8"/>
    </row>
    <row r="13" spans="1:27" ht="114.75" x14ac:dyDescent="0.2">
      <c r="A13" s="26"/>
      <c r="B13" s="23">
        <v>44594</v>
      </c>
      <c r="C13" s="35">
        <v>0.70833333333333337</v>
      </c>
      <c r="D13" s="35">
        <v>0.75</v>
      </c>
      <c r="E13" s="19" t="str">
        <f t="shared" si="0"/>
        <v>02.02.22 (Ср), 17.00</v>
      </c>
      <c r="F13" s="20" t="str">
        <f t="shared" si="1"/>
        <v>02.02.22 (Ср)</v>
      </c>
      <c r="G13" s="21" t="str">
        <f t="shared" si="2"/>
        <v>17.00 - 18.00</v>
      </c>
      <c r="H13" s="36" t="s">
        <v>61</v>
      </c>
      <c r="I13" s="27" t="s">
        <v>62</v>
      </c>
      <c r="J13" s="36" t="s">
        <v>63</v>
      </c>
      <c r="K13" s="36" t="s">
        <v>64</v>
      </c>
      <c r="L13" s="22" t="str">
        <f t="shared" si="3"/>
        <v>Молодёжь, 12+</v>
      </c>
      <c r="M13" s="36" t="s">
        <v>24</v>
      </c>
      <c r="N13" s="37">
        <v>100</v>
      </c>
      <c r="O13" s="36" t="s">
        <v>65</v>
      </c>
      <c r="P13" s="36" t="s">
        <v>66</v>
      </c>
      <c r="Q13" s="36"/>
      <c r="R13" s="36"/>
      <c r="S13" s="27"/>
      <c r="T13" s="32"/>
      <c r="U13" s="8"/>
      <c r="W13" s="10"/>
      <c r="X13" s="10"/>
      <c r="AA13" s="8"/>
    </row>
    <row r="14" spans="1:27" ht="153" x14ac:dyDescent="0.2">
      <c r="A14" s="26"/>
      <c r="B14" s="23">
        <v>44594</v>
      </c>
      <c r="C14" s="24">
        <v>0.54166666666666663</v>
      </c>
      <c r="D14" s="24">
        <v>0.58333333333333337</v>
      </c>
      <c r="E14" s="19" t="str">
        <f t="shared" si="0"/>
        <v>02.02.22 (Ср), 13.00</v>
      </c>
      <c r="F14" s="20" t="str">
        <f t="shared" si="1"/>
        <v>02.02.22 (Ср)</v>
      </c>
      <c r="G14" s="21" t="str">
        <f t="shared" si="2"/>
        <v>13.00 - 14.00</v>
      </c>
      <c r="H14" s="25" t="s">
        <v>67</v>
      </c>
      <c r="I14" s="25" t="s">
        <v>68</v>
      </c>
      <c r="J14" s="25" t="s">
        <v>44</v>
      </c>
      <c r="K14" s="31" t="s">
        <v>69</v>
      </c>
      <c r="L14" s="22" t="str">
        <f t="shared" si="3"/>
        <v>школьники, 6+</v>
      </c>
      <c r="M14" s="25" t="s">
        <v>33</v>
      </c>
      <c r="N14" s="26">
        <v>25</v>
      </c>
      <c r="O14" s="25" t="s">
        <v>51</v>
      </c>
      <c r="P14" s="27" t="s">
        <v>35</v>
      </c>
      <c r="Q14" s="37"/>
      <c r="R14" s="37"/>
      <c r="S14" s="27"/>
      <c r="T14" s="28"/>
      <c r="U14" s="8"/>
      <c r="W14" s="10"/>
      <c r="X14" s="10"/>
      <c r="AA14" s="8"/>
    </row>
    <row r="15" spans="1:27" ht="25.5" x14ac:dyDescent="0.25">
      <c r="A15" s="26"/>
      <c r="B15" s="23">
        <v>44594</v>
      </c>
      <c r="C15" s="24">
        <v>0.56944444444444442</v>
      </c>
      <c r="D15" s="24"/>
      <c r="E15" s="19" t="str">
        <f t="shared" si="0"/>
        <v>02.02.22 (Ср), 13.40</v>
      </c>
      <c r="F15" s="20" t="str">
        <f t="shared" si="1"/>
        <v>02.02.22 (Ср)</v>
      </c>
      <c r="G15" s="21" t="str">
        <f t="shared" si="2"/>
        <v>13.40</v>
      </c>
      <c r="H15" s="25" t="s">
        <v>70</v>
      </c>
      <c r="I15" s="27" t="s">
        <v>53</v>
      </c>
      <c r="J15" s="25" t="s">
        <v>44</v>
      </c>
      <c r="K15" s="31"/>
      <c r="L15" s="22">
        <f t="shared" si="3"/>
        <v>0</v>
      </c>
      <c r="M15" s="25" t="s">
        <v>56</v>
      </c>
      <c r="N15" s="26" t="s">
        <v>35</v>
      </c>
      <c r="O15" s="26"/>
      <c r="P15" s="25"/>
      <c r="Q15" s="110"/>
      <c r="R15" s="37"/>
      <c r="S15" s="37"/>
      <c r="T15" s="38"/>
      <c r="U15" s="28"/>
      <c r="W15" s="10"/>
      <c r="X15" s="10"/>
      <c r="AA15" s="8"/>
    </row>
    <row r="16" spans="1:27" ht="76.5" x14ac:dyDescent="0.2">
      <c r="A16" s="30"/>
      <c r="B16" s="23">
        <v>44594</v>
      </c>
      <c r="C16" s="24">
        <v>0.59722222222222221</v>
      </c>
      <c r="D16" s="24">
        <v>0.62847222222222221</v>
      </c>
      <c r="E16" s="19" t="str">
        <f t="shared" si="0"/>
        <v>02.02.22 (Ср), 14.20</v>
      </c>
      <c r="F16" s="20" t="str">
        <f t="shared" si="1"/>
        <v>02.02.22 (Ср)</v>
      </c>
      <c r="G16" s="21" t="str">
        <f t="shared" si="2"/>
        <v>14.20 - 15.05</v>
      </c>
      <c r="H16" s="25" t="s">
        <v>72</v>
      </c>
      <c r="I16" s="25" t="s">
        <v>73</v>
      </c>
      <c r="J16" s="25" t="s">
        <v>74</v>
      </c>
      <c r="K16" s="25" t="s">
        <v>75</v>
      </c>
      <c r="L16" s="22" t="str">
        <f t="shared" si="3"/>
        <v>обучающиеся, 6+</v>
      </c>
      <c r="M16" s="25" t="s">
        <v>33</v>
      </c>
      <c r="N16" s="26">
        <v>13</v>
      </c>
      <c r="O16" s="26" t="s">
        <v>40</v>
      </c>
      <c r="P16" s="25" t="s">
        <v>35</v>
      </c>
      <c r="Q16" s="26" t="s">
        <v>41</v>
      </c>
      <c r="R16" s="11"/>
      <c r="S16" s="11"/>
      <c r="T16" s="18"/>
      <c r="U16" s="8"/>
      <c r="W16" s="18"/>
      <c r="X16" s="18"/>
      <c r="AA16" s="8"/>
    </row>
    <row r="17" spans="1:27" ht="25.5" x14ac:dyDescent="0.25">
      <c r="A17" s="30"/>
      <c r="B17" s="23">
        <v>44594</v>
      </c>
      <c r="C17" s="24">
        <v>0.65277777777777779</v>
      </c>
      <c r="D17" s="24"/>
      <c r="E17" s="19" t="str">
        <f t="shared" si="0"/>
        <v>02.02.22 (Ср), 15.40</v>
      </c>
      <c r="F17" s="20" t="str">
        <f t="shared" si="1"/>
        <v>02.02.22 (Ср)</v>
      </c>
      <c r="G17" s="21" t="str">
        <f t="shared" si="2"/>
        <v>15.40</v>
      </c>
      <c r="H17" s="25" t="s">
        <v>76</v>
      </c>
      <c r="I17" s="25" t="s">
        <v>53</v>
      </c>
      <c r="J17" s="25" t="s">
        <v>44</v>
      </c>
      <c r="K17" s="25"/>
      <c r="L17" s="22">
        <f t="shared" si="3"/>
        <v>0</v>
      </c>
      <c r="M17" s="25">
        <v>150</v>
      </c>
      <c r="N17" s="25" t="s">
        <v>54</v>
      </c>
      <c r="O17" s="26"/>
      <c r="P17" s="26"/>
      <c r="Q17" s="110"/>
      <c r="R17" s="26"/>
      <c r="S17" s="11"/>
      <c r="T17" s="18"/>
      <c r="U17" s="18"/>
      <c r="W17" s="18"/>
      <c r="X17" s="18"/>
      <c r="AA17" s="8"/>
    </row>
    <row r="18" spans="1:27" ht="216.75" x14ac:dyDescent="0.2">
      <c r="A18" s="26"/>
      <c r="B18" s="23">
        <v>44594</v>
      </c>
      <c r="C18" s="24">
        <v>0.6875</v>
      </c>
      <c r="D18" s="24">
        <v>0.72916666666666663</v>
      </c>
      <c r="E18" s="19" t="str">
        <f t="shared" si="0"/>
        <v>02.02.22 (Ср), 16.30</v>
      </c>
      <c r="F18" s="20" t="str">
        <f t="shared" si="1"/>
        <v>02.02.22 (Ср)</v>
      </c>
      <c r="G18" s="21" t="str">
        <f t="shared" si="2"/>
        <v>16.30 - 17.30</v>
      </c>
      <c r="H18" s="31" t="s">
        <v>77</v>
      </c>
      <c r="I18" s="25" t="s">
        <v>78</v>
      </c>
      <c r="J18" s="25" t="s">
        <v>79</v>
      </c>
      <c r="K18" s="25" t="s">
        <v>80</v>
      </c>
      <c r="L18" s="22" t="str">
        <f t="shared" si="3"/>
        <v>Школьники, родители  , 0+</v>
      </c>
      <c r="M18" s="25" t="s">
        <v>24</v>
      </c>
      <c r="N18" s="26">
        <v>73</v>
      </c>
      <c r="O18" s="25" t="s">
        <v>81</v>
      </c>
      <c r="P18" s="25" t="s">
        <v>26</v>
      </c>
      <c r="Q18" s="26" t="s">
        <v>41</v>
      </c>
      <c r="R18" s="26" t="s">
        <v>82</v>
      </c>
      <c r="S18" s="25"/>
      <c r="T18" s="8"/>
      <c r="U18" s="8"/>
      <c r="W18" s="10"/>
      <c r="X18" s="10"/>
      <c r="AA18" s="8"/>
    </row>
    <row r="19" spans="1:27" ht="25.5" x14ac:dyDescent="0.25">
      <c r="A19" s="26"/>
      <c r="B19" s="23">
        <v>44594</v>
      </c>
      <c r="C19" s="24">
        <v>0.74305555555555547</v>
      </c>
      <c r="D19" s="24"/>
      <c r="E19" s="19" t="str">
        <f t="shared" si="0"/>
        <v>02.02.22 (Ср), 17.50</v>
      </c>
      <c r="F19" s="20" t="str">
        <f t="shared" si="1"/>
        <v>02.02.22 (Ср)</v>
      </c>
      <c r="G19" s="21" t="str">
        <f t="shared" si="2"/>
        <v>17.50</v>
      </c>
      <c r="H19" s="31" t="s">
        <v>83</v>
      </c>
      <c r="I19" s="25" t="s">
        <v>53</v>
      </c>
      <c r="J19" s="25" t="s">
        <v>44</v>
      </c>
      <c r="K19" s="25"/>
      <c r="L19" s="22">
        <f t="shared" si="3"/>
        <v>0</v>
      </c>
      <c r="M19" s="25">
        <v>150</v>
      </c>
      <c r="N19" s="25" t="s">
        <v>84</v>
      </c>
      <c r="O19" s="26"/>
      <c r="P19" s="25"/>
      <c r="Q19" s="110"/>
      <c r="R19" s="26"/>
      <c r="S19" s="26"/>
      <c r="U19" s="8"/>
      <c r="W19" s="10"/>
      <c r="X19" s="10"/>
      <c r="AA19" s="8"/>
    </row>
    <row r="20" spans="1:27" ht="25.5" x14ac:dyDescent="0.25">
      <c r="A20" s="26"/>
      <c r="B20" s="23">
        <v>44594</v>
      </c>
      <c r="C20" s="39">
        <v>0.83333333333333337</v>
      </c>
      <c r="D20" s="39"/>
      <c r="E20" s="19" t="str">
        <f t="shared" si="0"/>
        <v>02.02.22 (Ср), 20.00</v>
      </c>
      <c r="F20" s="20" t="str">
        <f t="shared" si="1"/>
        <v>02.02.22 (Ср)</v>
      </c>
      <c r="G20" s="21" t="str">
        <f t="shared" si="2"/>
        <v>20.00</v>
      </c>
      <c r="H20" s="11" t="s">
        <v>91</v>
      </c>
      <c r="I20" s="11" t="s">
        <v>53</v>
      </c>
      <c r="J20" s="11" t="s">
        <v>44</v>
      </c>
      <c r="K20" s="25"/>
      <c r="L20" s="22">
        <f t="shared" si="3"/>
        <v>0</v>
      </c>
      <c r="M20" s="11">
        <v>150</v>
      </c>
      <c r="N20" s="11" t="s">
        <v>54</v>
      </c>
      <c r="O20" s="11"/>
      <c r="P20" s="11"/>
      <c r="Q20" s="110"/>
      <c r="R20" s="11"/>
      <c r="S20" s="11"/>
      <c r="U20" s="8"/>
      <c r="W20" s="9"/>
      <c r="AA20" s="8"/>
    </row>
    <row r="21" spans="1:27" ht="51" x14ac:dyDescent="0.2">
      <c r="A21" s="26"/>
      <c r="B21" s="23">
        <v>44595</v>
      </c>
      <c r="C21" s="24">
        <v>0.5</v>
      </c>
      <c r="D21" s="24">
        <v>0.54166666666666663</v>
      </c>
      <c r="E21" s="19" t="str">
        <f t="shared" si="0"/>
        <v>03.02.22 (Чт), 12.00</v>
      </c>
      <c r="F21" s="20" t="str">
        <f t="shared" si="1"/>
        <v>03.02.22 (Чт)</v>
      </c>
      <c r="G21" s="21" t="str">
        <f t="shared" si="2"/>
        <v>12.00 - 13.00</v>
      </c>
      <c r="H21" s="25" t="s">
        <v>92</v>
      </c>
      <c r="I21" s="25" t="s">
        <v>93</v>
      </c>
      <c r="J21" s="25" t="s">
        <v>94</v>
      </c>
      <c r="K21" s="25" t="s">
        <v>95</v>
      </c>
      <c r="L21" s="22" t="str">
        <f t="shared" si="3"/>
        <v>школьники, 6+</v>
      </c>
      <c r="M21" s="25" t="s">
        <v>33</v>
      </c>
      <c r="N21" s="26">
        <v>100</v>
      </c>
      <c r="O21" s="25" t="s">
        <v>51</v>
      </c>
      <c r="P21" s="25" t="s">
        <v>35</v>
      </c>
      <c r="Q21" s="33"/>
      <c r="R21" s="33"/>
      <c r="S21" s="27"/>
      <c r="T21" s="28"/>
      <c r="U21" s="8"/>
      <c r="W21" s="10"/>
      <c r="X21" s="10"/>
      <c r="AA21" s="8"/>
    </row>
    <row r="22" spans="1:27" ht="39" customHeight="1" x14ac:dyDescent="0.25">
      <c r="A22" s="26"/>
      <c r="B22" s="104">
        <v>44595</v>
      </c>
      <c r="C22" s="45">
        <v>0.5</v>
      </c>
      <c r="D22" s="45">
        <v>0.52083333333333337</v>
      </c>
      <c r="E22" s="19" t="str">
        <f t="shared" si="0"/>
        <v>03.02.22 (Чт), 12.00</v>
      </c>
      <c r="F22" s="20" t="str">
        <f t="shared" si="1"/>
        <v>03.02.22 (Чт)</v>
      </c>
      <c r="G22" s="21" t="str">
        <f t="shared" si="2"/>
        <v>12.00 - 12.30</v>
      </c>
      <c r="H22" s="36" t="s">
        <v>96</v>
      </c>
      <c r="I22" s="36" t="s">
        <v>21</v>
      </c>
      <c r="J22" s="107" t="s">
        <v>58</v>
      </c>
      <c r="K22" s="36" t="s">
        <v>97</v>
      </c>
      <c r="L22" s="22" t="str">
        <f t="shared" si="3"/>
        <v>Жители микрорайона, 0+</v>
      </c>
      <c r="M22" s="27" t="s">
        <v>24</v>
      </c>
      <c r="N22" s="27">
        <v>50</v>
      </c>
      <c r="O22" s="27" t="s">
        <v>60</v>
      </c>
      <c r="P22" s="27" t="s">
        <v>26</v>
      </c>
      <c r="Q22" s="27" t="s">
        <v>27</v>
      </c>
      <c r="R22" s="27"/>
      <c r="S22" s="108"/>
      <c r="T22" s="32"/>
      <c r="U22" s="8"/>
      <c r="V22" s="8"/>
      <c r="W22" s="111"/>
      <c r="X22" s="111"/>
      <c r="Y22" s="111"/>
      <c r="Z22" s="111"/>
      <c r="AA22" s="8"/>
    </row>
    <row r="23" spans="1:27" ht="38.25" x14ac:dyDescent="0.2">
      <c r="A23" s="25"/>
      <c r="B23" s="23">
        <v>44595</v>
      </c>
      <c r="C23" s="24">
        <v>0.54166666666666663</v>
      </c>
      <c r="D23" s="40"/>
      <c r="E23" s="19" t="str">
        <f t="shared" si="0"/>
        <v>03.02.22 (Чт), 13.00</v>
      </c>
      <c r="F23" s="20" t="str">
        <f t="shared" si="1"/>
        <v>03.02.22 (Чт)</v>
      </c>
      <c r="G23" s="21" t="str">
        <f t="shared" si="2"/>
        <v>13.00</v>
      </c>
      <c r="H23" s="27" t="s">
        <v>98</v>
      </c>
      <c r="I23" s="25" t="s">
        <v>99</v>
      </c>
      <c r="J23" s="25"/>
      <c r="K23" s="25" t="s">
        <v>100</v>
      </c>
      <c r="L23" s="22" t="str">
        <f t="shared" si="3"/>
        <v>все категории пользователей, 12+</v>
      </c>
      <c r="M23" s="25" t="s">
        <v>24</v>
      </c>
      <c r="N23" s="26">
        <v>45</v>
      </c>
      <c r="O23" s="25" t="s">
        <v>101</v>
      </c>
      <c r="P23" s="25" t="s">
        <v>66</v>
      </c>
      <c r="Q23" s="26"/>
      <c r="R23" s="26" t="s">
        <v>82</v>
      </c>
      <c r="S23" s="25"/>
      <c r="T23" s="8"/>
      <c r="U23" s="8"/>
      <c r="W23" s="6"/>
      <c r="X23" s="6"/>
      <c r="AA23" s="8"/>
    </row>
    <row r="24" spans="1:27" ht="76.5" x14ac:dyDescent="0.2">
      <c r="A24" s="26"/>
      <c r="B24" s="23">
        <v>44595</v>
      </c>
      <c r="C24" s="24">
        <v>0.75</v>
      </c>
      <c r="D24" s="24"/>
      <c r="E24" s="19" t="str">
        <f t="shared" si="0"/>
        <v>03.02.22 (Чт), 18.00</v>
      </c>
      <c r="F24" s="20" t="str">
        <f t="shared" si="1"/>
        <v>03.02.22 (Чт)</v>
      </c>
      <c r="G24" s="21" t="str">
        <f t="shared" si="2"/>
        <v>18.00</v>
      </c>
      <c r="H24" s="25" t="s">
        <v>103</v>
      </c>
      <c r="I24" s="11" t="s">
        <v>104</v>
      </c>
      <c r="J24" s="25" t="s">
        <v>105</v>
      </c>
      <c r="K24" s="25" t="s">
        <v>106</v>
      </c>
      <c r="L24" s="22" t="str">
        <f t="shared" si="3"/>
        <v xml:space="preserve">жители города, </v>
      </c>
      <c r="M24" s="25" t="s">
        <v>24</v>
      </c>
      <c r="N24" s="26">
        <v>20</v>
      </c>
      <c r="O24" s="25" t="s">
        <v>88</v>
      </c>
      <c r="P24" s="25"/>
      <c r="Q24" s="26"/>
      <c r="R24" s="26"/>
      <c r="S24" s="112"/>
      <c r="T24" s="8" t="s">
        <v>107</v>
      </c>
      <c r="U24" s="8"/>
      <c r="W24" s="10"/>
      <c r="X24" s="10"/>
      <c r="AA24" s="8"/>
    </row>
    <row r="25" spans="1:27" ht="38.25" customHeight="1" x14ac:dyDescent="0.25">
      <c r="A25" s="26"/>
      <c r="B25" s="104">
        <v>44596</v>
      </c>
      <c r="C25" s="45">
        <v>0.5</v>
      </c>
      <c r="D25" s="45">
        <v>0.52083333333333337</v>
      </c>
      <c r="E25" s="19" t="str">
        <f t="shared" si="0"/>
        <v>04.02.22 (Пт), 12.00</v>
      </c>
      <c r="F25" s="20" t="str">
        <f t="shared" si="1"/>
        <v>04.02.22 (Пт)</v>
      </c>
      <c r="G25" s="21" t="str">
        <f t="shared" si="2"/>
        <v>12.00 - 12.30</v>
      </c>
      <c r="H25" s="36" t="s">
        <v>108</v>
      </c>
      <c r="I25" s="25" t="s">
        <v>109</v>
      </c>
      <c r="J25" s="107" t="s">
        <v>110</v>
      </c>
      <c r="K25" s="36" t="s">
        <v>111</v>
      </c>
      <c r="L25" s="22" t="str">
        <f t="shared" si="3"/>
        <v>Жители микрорайона, 0+</v>
      </c>
      <c r="M25" s="27" t="s">
        <v>24</v>
      </c>
      <c r="N25" s="27">
        <v>50</v>
      </c>
      <c r="O25" s="27" t="s">
        <v>60</v>
      </c>
      <c r="P25" s="27" t="s">
        <v>26</v>
      </c>
      <c r="Q25" s="27" t="s">
        <v>27</v>
      </c>
      <c r="R25" s="27"/>
      <c r="S25" s="108"/>
      <c r="T25" s="32"/>
      <c r="U25" s="8"/>
      <c r="V25" s="8"/>
      <c r="W25" s="111"/>
      <c r="X25" s="111"/>
      <c r="Y25" s="111"/>
      <c r="Z25" s="111"/>
      <c r="AA25" s="8"/>
    </row>
    <row r="26" spans="1:27" ht="63.75" x14ac:dyDescent="0.2">
      <c r="A26" s="25"/>
      <c r="B26" s="23">
        <v>44596</v>
      </c>
      <c r="C26" s="24">
        <v>0.5</v>
      </c>
      <c r="D26" s="24">
        <v>0.54166666666666663</v>
      </c>
      <c r="E26" s="19" t="str">
        <f t="shared" si="0"/>
        <v>04.02.22 (Пт), 12.00</v>
      </c>
      <c r="F26" s="20" t="str">
        <f t="shared" si="1"/>
        <v>04.02.22 (Пт)</v>
      </c>
      <c r="G26" s="21" t="str">
        <f t="shared" si="2"/>
        <v>12.00 - 13.00</v>
      </c>
      <c r="H26" s="31" t="s">
        <v>112</v>
      </c>
      <c r="I26" s="25" t="s">
        <v>113</v>
      </c>
      <c r="J26" s="31" t="s">
        <v>114</v>
      </c>
      <c r="K26" s="25" t="s">
        <v>115</v>
      </c>
      <c r="L26" s="22" t="str">
        <f t="shared" si="3"/>
        <v>молодежь, 12+</v>
      </c>
      <c r="M26" s="25" t="s">
        <v>24</v>
      </c>
      <c r="N26" s="25">
        <v>25</v>
      </c>
      <c r="O26" s="25" t="s">
        <v>116</v>
      </c>
      <c r="P26" s="25" t="s">
        <v>66</v>
      </c>
      <c r="Q26" s="25"/>
      <c r="R26" s="25" t="s">
        <v>82</v>
      </c>
      <c r="S26" s="25"/>
      <c r="T26" s="8"/>
      <c r="U26" s="8"/>
      <c r="W26" s="6"/>
      <c r="X26" s="6"/>
      <c r="AA26" s="8"/>
    </row>
    <row r="27" spans="1:27" ht="63.75" x14ac:dyDescent="0.2">
      <c r="A27" s="26"/>
      <c r="B27" s="23">
        <v>44596</v>
      </c>
      <c r="C27" s="24">
        <v>0.625</v>
      </c>
      <c r="D27" s="24">
        <v>0.65277777777777779</v>
      </c>
      <c r="E27" s="19" t="str">
        <f t="shared" si="0"/>
        <v>04.02.22 (Пт), 15.00</v>
      </c>
      <c r="F27" s="20" t="str">
        <f t="shared" si="1"/>
        <v>04.02.22 (Пт)</v>
      </c>
      <c r="G27" s="21" t="str">
        <f t="shared" si="2"/>
        <v>15.00 - 15.40</v>
      </c>
      <c r="H27" s="25" t="s">
        <v>117</v>
      </c>
      <c r="I27" s="27" t="s">
        <v>118</v>
      </c>
      <c r="J27" s="25" t="s">
        <v>110</v>
      </c>
      <c r="K27" s="25" t="s">
        <v>119</v>
      </c>
      <c r="L27" s="22" t="str">
        <f t="shared" si="3"/>
        <v>школьники, 6+</v>
      </c>
      <c r="M27" s="25" t="s">
        <v>24</v>
      </c>
      <c r="N27" s="26">
        <v>25</v>
      </c>
      <c r="O27" s="25" t="s">
        <v>51</v>
      </c>
      <c r="P27" s="25" t="s">
        <v>35</v>
      </c>
      <c r="Q27" s="26" t="s">
        <v>41</v>
      </c>
      <c r="R27" s="33"/>
      <c r="S27" s="36"/>
      <c r="T27" s="32"/>
      <c r="U27" s="8"/>
      <c r="W27" s="10"/>
      <c r="X27" s="10"/>
      <c r="AA27" s="8"/>
    </row>
    <row r="28" spans="1:27" ht="408" x14ac:dyDescent="0.2">
      <c r="A28" s="25"/>
      <c r="B28" s="23">
        <v>44596</v>
      </c>
      <c r="C28" s="24">
        <v>0.77083333333333337</v>
      </c>
      <c r="D28" s="40"/>
      <c r="E28" s="19" t="str">
        <f t="shared" si="0"/>
        <v>04.02.22 (Пт), 18.30</v>
      </c>
      <c r="F28" s="20" t="str">
        <f t="shared" si="1"/>
        <v>04.02.22 (Пт)</v>
      </c>
      <c r="G28" s="21" t="str">
        <f t="shared" si="2"/>
        <v>18.30</v>
      </c>
      <c r="H28" s="25" t="s">
        <v>120</v>
      </c>
      <c r="I28" s="25" t="s">
        <v>121</v>
      </c>
      <c r="J28" s="25" t="s">
        <v>122</v>
      </c>
      <c r="K28" s="25" t="s">
        <v>123</v>
      </c>
      <c r="L28" s="22" t="str">
        <f t="shared" si="3"/>
        <v>жители города, 12+</v>
      </c>
      <c r="M28" s="25" t="s">
        <v>124</v>
      </c>
      <c r="N28" s="25">
        <v>400</v>
      </c>
      <c r="O28" s="25" t="s">
        <v>88</v>
      </c>
      <c r="P28" s="25" t="s">
        <v>66</v>
      </c>
      <c r="Q28" s="25"/>
      <c r="R28" s="25" t="s">
        <v>89</v>
      </c>
      <c r="S28" s="25"/>
      <c r="T28" s="6" t="s">
        <v>90</v>
      </c>
      <c r="U28" s="8"/>
      <c r="W28" s="6"/>
      <c r="X28" s="6"/>
      <c r="AA28" s="8"/>
    </row>
    <row r="29" spans="1:27" s="69" customFormat="1" ht="153" x14ac:dyDescent="0.2">
      <c r="A29" s="26"/>
      <c r="B29" s="23">
        <v>44596</v>
      </c>
      <c r="C29" s="24" t="s">
        <v>125</v>
      </c>
      <c r="D29" s="24"/>
      <c r="E29" s="19" t="str">
        <f t="shared" si="0"/>
        <v>04.02.22 (Пт), время уточняется</v>
      </c>
      <c r="F29" s="20" t="str">
        <f t="shared" si="1"/>
        <v>04.02.22 (Пт)</v>
      </c>
      <c r="G29" s="21" t="str">
        <f t="shared" si="2"/>
        <v>время уточняется</v>
      </c>
      <c r="H29" s="25" t="s">
        <v>126</v>
      </c>
      <c r="I29" s="25" t="s">
        <v>127</v>
      </c>
      <c r="J29" s="25" t="s">
        <v>128</v>
      </c>
      <c r="K29" s="25" t="s">
        <v>129</v>
      </c>
      <c r="L29" s="22" t="str">
        <f t="shared" si="3"/>
        <v>школьники, 6+</v>
      </c>
      <c r="M29" s="25" t="s">
        <v>24</v>
      </c>
      <c r="N29" s="25">
        <v>50</v>
      </c>
      <c r="O29" s="25" t="s">
        <v>51</v>
      </c>
      <c r="P29" s="25" t="s">
        <v>35</v>
      </c>
      <c r="Q29" s="37"/>
      <c r="R29" s="37"/>
      <c r="S29" s="36"/>
      <c r="T29" s="32"/>
      <c r="U29" s="8"/>
      <c r="V29" s="17"/>
      <c r="W29" s="10"/>
      <c r="X29" s="10"/>
    </row>
    <row r="30" spans="1:27" ht="114.75" x14ac:dyDescent="0.2">
      <c r="A30" s="26"/>
      <c r="B30" s="23">
        <v>44597</v>
      </c>
      <c r="C30" s="41">
        <v>0.45833333333333331</v>
      </c>
      <c r="D30" s="41">
        <v>0.4861111111111111</v>
      </c>
      <c r="E30" s="19" t="str">
        <f t="shared" si="0"/>
        <v>05.02.22 (Сб), 11.00</v>
      </c>
      <c r="F30" s="20" t="str">
        <f t="shared" si="1"/>
        <v>05.02.22 (Сб)</v>
      </c>
      <c r="G30" s="21" t="str">
        <f t="shared" si="2"/>
        <v>11.00 - 11.40</v>
      </c>
      <c r="H30" s="27" t="s">
        <v>130</v>
      </c>
      <c r="I30" s="25" t="s">
        <v>68</v>
      </c>
      <c r="J30" s="25" t="s">
        <v>131</v>
      </c>
      <c r="K30" s="31" t="s">
        <v>132</v>
      </c>
      <c r="L30" s="22" t="str">
        <f t="shared" si="3"/>
        <v>дошкольники, 0+</v>
      </c>
      <c r="M30" s="25" t="s">
        <v>133</v>
      </c>
      <c r="N30" s="26">
        <v>10</v>
      </c>
      <c r="O30" s="25" t="s">
        <v>134</v>
      </c>
      <c r="P30" s="27" t="s">
        <v>26</v>
      </c>
      <c r="Q30" s="37"/>
      <c r="R30" s="37"/>
      <c r="S30" s="27"/>
      <c r="T30" s="32"/>
      <c r="U30" s="8"/>
      <c r="W30" s="10"/>
      <c r="X30" s="10"/>
      <c r="Y30" s="29"/>
      <c r="Z30" s="29"/>
      <c r="AA30" s="8"/>
    </row>
    <row r="31" spans="1:27" ht="382.5" x14ac:dyDescent="0.2">
      <c r="A31" s="26"/>
      <c r="B31" s="23">
        <v>44597</v>
      </c>
      <c r="C31" s="41">
        <v>0.45833333333333331</v>
      </c>
      <c r="D31" s="41"/>
      <c r="E31" s="19" t="str">
        <f t="shared" si="0"/>
        <v>05.02.22 (Сб), 11.00</v>
      </c>
      <c r="F31" s="20" t="str">
        <f t="shared" si="1"/>
        <v>05.02.22 (Сб)</v>
      </c>
      <c r="G31" s="21" t="str">
        <f t="shared" si="2"/>
        <v>11.00</v>
      </c>
      <c r="H31" s="25" t="s">
        <v>135</v>
      </c>
      <c r="I31" s="11" t="s">
        <v>104</v>
      </c>
      <c r="J31" s="25" t="s">
        <v>105</v>
      </c>
      <c r="K31" s="25" t="s">
        <v>136</v>
      </c>
      <c r="L31" s="22">
        <f t="shared" si="3"/>
        <v>0</v>
      </c>
      <c r="M31" s="11" t="s">
        <v>24</v>
      </c>
      <c r="N31" s="113">
        <v>20</v>
      </c>
      <c r="O31" s="25"/>
      <c r="P31" s="27"/>
      <c r="Q31" s="37"/>
      <c r="R31" s="37"/>
      <c r="S31" s="27"/>
      <c r="T31" s="32" t="s">
        <v>137</v>
      </c>
      <c r="U31" s="8"/>
      <c r="W31" s="10"/>
      <c r="X31" s="10"/>
      <c r="Y31" s="29"/>
      <c r="Z31" s="29"/>
      <c r="AA31" s="8"/>
    </row>
    <row r="32" spans="1:27" ht="38.25" x14ac:dyDescent="0.2">
      <c r="A32" s="26"/>
      <c r="B32" s="23">
        <v>44597</v>
      </c>
      <c r="C32" s="24">
        <v>0.45833333333333331</v>
      </c>
      <c r="D32" s="24">
        <v>0.48958333333333331</v>
      </c>
      <c r="E32" s="19" t="str">
        <f t="shared" si="0"/>
        <v>05.02.22 (Сб), 11.00</v>
      </c>
      <c r="F32" s="20" t="str">
        <f t="shared" si="1"/>
        <v>05.02.22 (Сб)</v>
      </c>
      <c r="G32" s="21" t="str">
        <f t="shared" si="2"/>
        <v>11.00 - 11.45</v>
      </c>
      <c r="H32" s="25" t="s">
        <v>718</v>
      </c>
      <c r="I32" s="11" t="s">
        <v>138</v>
      </c>
      <c r="J32" s="25" t="s">
        <v>139</v>
      </c>
      <c r="K32" s="42" t="s">
        <v>140</v>
      </c>
      <c r="L32" s="22" t="str">
        <f t="shared" si="3"/>
        <v>жители города, 0+</v>
      </c>
      <c r="M32" s="25" t="s">
        <v>33</v>
      </c>
      <c r="N32" s="26">
        <v>50</v>
      </c>
      <c r="O32" s="25" t="s">
        <v>88</v>
      </c>
      <c r="P32" s="25" t="s">
        <v>26</v>
      </c>
      <c r="Q32" s="37"/>
      <c r="R32" s="37"/>
      <c r="S32" s="36"/>
      <c r="T32" s="32"/>
      <c r="U32" s="8"/>
      <c r="W32" s="10"/>
      <c r="X32" s="10"/>
      <c r="AA32" s="8"/>
    </row>
    <row r="33" spans="1:27" ht="191.25" x14ac:dyDescent="0.2">
      <c r="A33" s="26"/>
      <c r="B33" s="23">
        <v>44597</v>
      </c>
      <c r="C33" s="24">
        <v>0.625</v>
      </c>
      <c r="D33" s="24">
        <v>0.70833333333333337</v>
      </c>
      <c r="E33" s="19" t="str">
        <f t="shared" si="0"/>
        <v>05.02.22 (Сб), 15.00</v>
      </c>
      <c r="F33" s="20" t="str">
        <f t="shared" si="1"/>
        <v>05.02.22 (Сб)</v>
      </c>
      <c r="G33" s="21" t="str">
        <f t="shared" si="2"/>
        <v>15.00 - 17.00</v>
      </c>
      <c r="H33" s="25" t="s">
        <v>253</v>
      </c>
      <c r="I33" s="11" t="s">
        <v>138</v>
      </c>
      <c r="J33" s="25" t="s">
        <v>141</v>
      </c>
      <c r="K33" s="31" t="s">
        <v>142</v>
      </c>
      <c r="L33" s="22" t="str">
        <f t="shared" si="3"/>
        <v>жители города , 6+</v>
      </c>
      <c r="M33" s="25" t="s">
        <v>24</v>
      </c>
      <c r="N33" s="26">
        <v>50</v>
      </c>
      <c r="O33" s="25" t="s">
        <v>143</v>
      </c>
      <c r="P33" s="25" t="s">
        <v>35</v>
      </c>
      <c r="Q33" s="37"/>
      <c r="R33" s="37"/>
      <c r="S33" s="36"/>
      <c r="T33" s="32"/>
      <c r="U33" s="8"/>
      <c r="W33" s="10"/>
      <c r="X33" s="10"/>
      <c r="AA33" s="8"/>
    </row>
    <row r="34" spans="1:27" ht="229.5" x14ac:dyDescent="0.2">
      <c r="A34" s="26"/>
      <c r="B34" s="23">
        <v>44597</v>
      </c>
      <c r="C34" s="24">
        <v>0.75</v>
      </c>
      <c r="D34" s="24">
        <v>0.85416666666666663</v>
      </c>
      <c r="E34" s="19" t="str">
        <f t="shared" si="0"/>
        <v>05.02.22 (Сб), 18.00</v>
      </c>
      <c r="F34" s="20" t="str">
        <f t="shared" si="1"/>
        <v>05.02.22 (Сб)</v>
      </c>
      <c r="G34" s="21" t="str">
        <f t="shared" si="2"/>
        <v>18.00 - 20.30</v>
      </c>
      <c r="H34" s="25" t="s">
        <v>148</v>
      </c>
      <c r="I34" s="25" t="s">
        <v>121</v>
      </c>
      <c r="J34" s="25" t="s">
        <v>122</v>
      </c>
      <c r="K34" s="25" t="s">
        <v>149</v>
      </c>
      <c r="L34" s="22" t="str">
        <f t="shared" si="3"/>
        <v>жители города, 16+</v>
      </c>
      <c r="M34" s="25" t="s">
        <v>124</v>
      </c>
      <c r="N34" s="26" t="s">
        <v>54</v>
      </c>
      <c r="O34" s="26" t="s">
        <v>88</v>
      </c>
      <c r="P34" s="25" t="s">
        <v>54</v>
      </c>
      <c r="Q34" s="26"/>
      <c r="R34" s="26" t="s">
        <v>89</v>
      </c>
      <c r="S34" s="25"/>
      <c r="T34" s="8" t="s">
        <v>90</v>
      </c>
      <c r="U34" s="8"/>
      <c r="W34" s="10"/>
      <c r="X34" s="10"/>
      <c r="AA34" s="8"/>
    </row>
    <row r="35" spans="1:27" ht="127.5" x14ac:dyDescent="0.2">
      <c r="A35" s="25"/>
      <c r="B35" s="23">
        <v>44598</v>
      </c>
      <c r="C35" s="24">
        <v>0.70833333333333337</v>
      </c>
      <c r="D35" s="24">
        <v>0.79166666666666663</v>
      </c>
      <c r="E35" s="19" t="str">
        <f t="shared" si="0"/>
        <v>06.02.22 (Вс), 17.00</v>
      </c>
      <c r="F35" s="20" t="str">
        <f t="shared" si="1"/>
        <v>06.02.22 (Вс)</v>
      </c>
      <c r="G35" s="21" t="str">
        <f t="shared" si="2"/>
        <v>17.00 - 19.00</v>
      </c>
      <c r="H35" s="25" t="s">
        <v>151</v>
      </c>
      <c r="I35" s="25" t="s">
        <v>121</v>
      </c>
      <c r="J35" s="25" t="s">
        <v>122</v>
      </c>
      <c r="K35" s="25" t="s">
        <v>152</v>
      </c>
      <c r="L35" s="22" t="str">
        <f t="shared" si="3"/>
        <v>жители города, 12+</v>
      </c>
      <c r="M35" s="25" t="s">
        <v>124</v>
      </c>
      <c r="N35" s="25" t="s">
        <v>66</v>
      </c>
      <c r="O35" s="25" t="s">
        <v>88</v>
      </c>
      <c r="P35" s="25" t="s">
        <v>66</v>
      </c>
      <c r="Q35" s="25"/>
      <c r="R35" s="25" t="s">
        <v>89</v>
      </c>
      <c r="S35" s="25"/>
      <c r="T35" s="6" t="s">
        <v>90</v>
      </c>
      <c r="U35" s="8"/>
      <c r="W35" s="6"/>
      <c r="X35" s="6"/>
      <c r="AA35" s="8"/>
    </row>
    <row r="36" spans="1:27" ht="76.5" x14ac:dyDescent="0.2">
      <c r="A36" s="26"/>
      <c r="B36" s="23">
        <v>44599</v>
      </c>
      <c r="C36" s="24">
        <v>0.41666666666666669</v>
      </c>
      <c r="D36" s="40"/>
      <c r="E36" s="19" t="str">
        <f t="shared" si="0"/>
        <v>07.02.22 (Пн), 10.00</v>
      </c>
      <c r="F36" s="20" t="str">
        <f t="shared" si="1"/>
        <v>07.02.22 (Пн)</v>
      </c>
      <c r="G36" s="21" t="str">
        <f t="shared" si="2"/>
        <v>10.00</v>
      </c>
      <c r="H36" s="31" t="s">
        <v>153</v>
      </c>
      <c r="I36" s="25" t="s">
        <v>154</v>
      </c>
      <c r="J36" s="31" t="s">
        <v>155</v>
      </c>
      <c r="K36" s="25" t="s">
        <v>156</v>
      </c>
      <c r="L36" s="22" t="str">
        <f t="shared" si="3"/>
        <v>все категории пользователей, 12+</v>
      </c>
      <c r="M36" s="25" t="s">
        <v>24</v>
      </c>
      <c r="N36" s="25">
        <v>100</v>
      </c>
      <c r="O36" s="25" t="s">
        <v>101</v>
      </c>
      <c r="P36" s="25" t="s">
        <v>66</v>
      </c>
      <c r="Q36" s="25"/>
      <c r="R36" s="25" t="s">
        <v>82</v>
      </c>
      <c r="S36" s="25"/>
      <c r="T36" s="6" t="s">
        <v>137</v>
      </c>
      <c r="U36" s="8"/>
      <c r="X36" s="8"/>
      <c r="AA36" s="8"/>
    </row>
    <row r="37" spans="1:27" ht="39" customHeight="1" x14ac:dyDescent="0.25">
      <c r="A37" s="26"/>
      <c r="B37" s="104">
        <v>44599</v>
      </c>
      <c r="C37" s="45">
        <v>0.5</v>
      </c>
      <c r="D37" s="45">
        <v>0.52777777777777779</v>
      </c>
      <c r="E37" s="19" t="str">
        <f t="shared" si="0"/>
        <v>07.02.22 (Пн), 12.00</v>
      </c>
      <c r="F37" s="20" t="str">
        <f t="shared" si="1"/>
        <v>07.02.22 (Пн)</v>
      </c>
      <c r="G37" s="21" t="str">
        <f t="shared" si="2"/>
        <v>12.00 - 12.40</v>
      </c>
      <c r="H37" s="36" t="s">
        <v>157</v>
      </c>
      <c r="I37" s="25" t="s">
        <v>109</v>
      </c>
      <c r="J37" s="107" t="s">
        <v>110</v>
      </c>
      <c r="K37" s="36" t="s">
        <v>158</v>
      </c>
      <c r="L37" s="22" t="str">
        <f t="shared" si="3"/>
        <v>Учащиеся ГБОУ ООШ № 32, 0+</v>
      </c>
      <c r="M37" s="27" t="s">
        <v>24</v>
      </c>
      <c r="N37" s="27">
        <v>50</v>
      </c>
      <c r="O37" s="27" t="s">
        <v>25</v>
      </c>
      <c r="P37" s="27" t="s">
        <v>26</v>
      </c>
      <c r="Q37" s="27" t="s">
        <v>27</v>
      </c>
      <c r="R37" s="27"/>
      <c r="S37" s="108"/>
      <c r="T37" s="28"/>
      <c r="U37" s="8"/>
      <c r="V37" s="8"/>
      <c r="W37" s="111"/>
      <c r="X37" s="111"/>
      <c r="Y37" s="111"/>
      <c r="Z37" s="111"/>
      <c r="AA37" s="8"/>
    </row>
    <row r="38" spans="1:27" ht="76.5" x14ac:dyDescent="0.2">
      <c r="A38" s="43"/>
      <c r="B38" s="23">
        <v>44599</v>
      </c>
      <c r="C38" s="24">
        <v>0.54166666666666663</v>
      </c>
      <c r="D38" s="24">
        <v>0.58333333333333337</v>
      </c>
      <c r="E38" s="19" t="str">
        <f t="shared" si="0"/>
        <v>07.02.22 (Пн), 13.00</v>
      </c>
      <c r="F38" s="20" t="str">
        <f t="shared" si="1"/>
        <v>07.02.22 (Пн)</v>
      </c>
      <c r="G38" s="21" t="str">
        <f t="shared" si="2"/>
        <v>13.00 - 14.00</v>
      </c>
      <c r="H38" s="25" t="s">
        <v>159</v>
      </c>
      <c r="I38" s="25" t="s">
        <v>73</v>
      </c>
      <c r="J38" s="25" t="s">
        <v>719</v>
      </c>
      <c r="K38" s="25" t="s">
        <v>160</v>
      </c>
      <c r="L38" s="22" t="str">
        <f t="shared" si="3"/>
        <v>обучающиеся, 6+</v>
      </c>
      <c r="M38" s="25" t="s">
        <v>33</v>
      </c>
      <c r="N38" s="26">
        <v>13</v>
      </c>
      <c r="O38" s="26" t="s">
        <v>40</v>
      </c>
      <c r="P38" s="25" t="s">
        <v>35</v>
      </c>
      <c r="Q38" s="26" t="s">
        <v>41</v>
      </c>
      <c r="R38" s="26"/>
      <c r="S38" s="25"/>
      <c r="T38" s="8"/>
      <c r="U38" s="8"/>
      <c r="W38" s="10"/>
      <c r="X38" s="10"/>
      <c r="AA38" s="8"/>
    </row>
    <row r="39" spans="1:27" ht="191.25" x14ac:dyDescent="0.2">
      <c r="A39" s="26"/>
      <c r="B39" s="23">
        <v>44599</v>
      </c>
      <c r="C39" s="24">
        <v>0.64583333333333337</v>
      </c>
      <c r="D39" s="24">
        <v>0.6875</v>
      </c>
      <c r="E39" s="19" t="str">
        <f t="shared" si="0"/>
        <v>07.02.22 (Пн), 15.30</v>
      </c>
      <c r="F39" s="20" t="str">
        <f t="shared" si="1"/>
        <v>07.02.22 (Пн)</v>
      </c>
      <c r="G39" s="21" t="str">
        <f t="shared" si="2"/>
        <v>15.30 - 16.30</v>
      </c>
      <c r="H39" s="31" t="s">
        <v>161</v>
      </c>
      <c r="I39" s="25" t="s">
        <v>162</v>
      </c>
      <c r="J39" s="25" t="s">
        <v>163</v>
      </c>
      <c r="K39" s="44" t="s">
        <v>164</v>
      </c>
      <c r="L39" s="22" t="str">
        <f t="shared" si="3"/>
        <v>школьники, 6+</v>
      </c>
      <c r="M39" s="25" t="s">
        <v>33</v>
      </c>
      <c r="N39" s="26">
        <v>25</v>
      </c>
      <c r="O39" s="25" t="s">
        <v>51</v>
      </c>
      <c r="P39" s="25" t="s">
        <v>35</v>
      </c>
      <c r="Q39" s="26"/>
      <c r="R39" s="26"/>
      <c r="S39" s="25"/>
      <c r="T39" s="8"/>
      <c r="U39" s="8"/>
      <c r="W39" s="10"/>
      <c r="X39" s="10"/>
      <c r="Y39" s="8"/>
      <c r="Z39" s="8"/>
      <c r="AA39" s="8"/>
    </row>
    <row r="40" spans="1:27" s="77" customFormat="1" ht="229.5" x14ac:dyDescent="0.2">
      <c r="A40" s="26"/>
      <c r="B40" s="23">
        <v>44600</v>
      </c>
      <c r="C40" s="45">
        <v>0.41666666666666669</v>
      </c>
      <c r="D40" s="45">
        <v>0.45833333333333331</v>
      </c>
      <c r="E40" s="19" t="str">
        <f t="shared" si="0"/>
        <v>08.02.22 (Вт), 10.00</v>
      </c>
      <c r="F40" s="20" t="str">
        <f t="shared" si="1"/>
        <v>08.02.22 (Вт)</v>
      </c>
      <c r="G40" s="21" t="str">
        <f t="shared" si="2"/>
        <v>10.00 - 11.00</v>
      </c>
      <c r="H40" s="27" t="s">
        <v>167</v>
      </c>
      <c r="I40" s="11" t="s">
        <v>168</v>
      </c>
      <c r="J40" s="27" t="s">
        <v>110</v>
      </c>
      <c r="K40" s="46" t="s">
        <v>169</v>
      </c>
      <c r="L40" s="22" t="str">
        <f t="shared" si="3"/>
        <v>дошкольники, 0+</v>
      </c>
      <c r="M40" s="27" t="s">
        <v>24</v>
      </c>
      <c r="N40" s="37">
        <v>50</v>
      </c>
      <c r="O40" s="27" t="s">
        <v>134</v>
      </c>
      <c r="P40" s="27" t="s">
        <v>26</v>
      </c>
      <c r="Q40" s="37"/>
      <c r="R40" s="37"/>
      <c r="S40" s="36"/>
      <c r="T40" s="28"/>
      <c r="U40" s="8"/>
      <c r="V40" s="17"/>
      <c r="W40" s="29"/>
      <c r="X40" s="29"/>
      <c r="Y40" s="49"/>
      <c r="Z40" s="49"/>
    </row>
    <row r="41" spans="1:27" ht="25.5" x14ac:dyDescent="0.25">
      <c r="B41" s="104">
        <v>44600</v>
      </c>
      <c r="C41" s="45">
        <v>0.5</v>
      </c>
      <c r="D41" s="45">
        <v>0.52083333333333337</v>
      </c>
      <c r="E41" s="19" t="str">
        <f t="shared" si="0"/>
        <v>08.02.22 (Вт), 12.00</v>
      </c>
      <c r="F41" s="20" t="str">
        <f t="shared" si="1"/>
        <v>08.02.22 (Вт)</v>
      </c>
      <c r="G41" s="21" t="str">
        <f t="shared" si="2"/>
        <v>12.00 - 12.30</v>
      </c>
      <c r="H41" s="36" t="s">
        <v>170</v>
      </c>
      <c r="I41" s="25" t="s">
        <v>109</v>
      </c>
      <c r="J41" s="107" t="s">
        <v>110</v>
      </c>
      <c r="K41" s="36" t="s">
        <v>171</v>
      </c>
      <c r="L41" s="22" t="str">
        <f t="shared" si="3"/>
        <v>Жители микрорайона, 0+</v>
      </c>
      <c r="M41" s="27" t="s">
        <v>24</v>
      </c>
      <c r="N41" s="27">
        <v>50</v>
      </c>
      <c r="O41" s="27" t="s">
        <v>60</v>
      </c>
      <c r="P41" s="27" t="s">
        <v>26</v>
      </c>
      <c r="Q41" s="27" t="s">
        <v>27</v>
      </c>
      <c r="R41" s="27"/>
      <c r="S41" s="108"/>
      <c r="T41" s="32"/>
      <c r="U41" s="8"/>
      <c r="V41" s="8"/>
      <c r="W41" s="111"/>
      <c r="X41" s="111"/>
      <c r="Y41" s="111"/>
      <c r="Z41" s="111"/>
      <c r="AA41" s="8"/>
    </row>
    <row r="42" spans="1:27" ht="191.25" x14ac:dyDescent="0.2">
      <c r="A42" s="26"/>
      <c r="B42" s="23">
        <v>44600</v>
      </c>
      <c r="C42" s="41">
        <v>0.54166666666666663</v>
      </c>
      <c r="D42" s="41">
        <v>0.58333333333333337</v>
      </c>
      <c r="E42" s="19" t="str">
        <f t="shared" si="0"/>
        <v>08.02.22 (Вт), 13.00</v>
      </c>
      <c r="F42" s="20" t="str">
        <f t="shared" si="1"/>
        <v>08.02.22 (Вт)</v>
      </c>
      <c r="G42" s="21" t="str">
        <f t="shared" si="2"/>
        <v>13.00 - 14.00</v>
      </c>
      <c r="H42" s="27" t="s">
        <v>172</v>
      </c>
      <c r="I42" s="25" t="s">
        <v>68</v>
      </c>
      <c r="J42" s="25" t="s">
        <v>173</v>
      </c>
      <c r="K42" s="31" t="s">
        <v>174</v>
      </c>
      <c r="L42" s="22" t="str">
        <f t="shared" si="3"/>
        <v>школьники, 6+</v>
      </c>
      <c r="M42" s="25" t="s">
        <v>33</v>
      </c>
      <c r="N42" s="26">
        <v>25</v>
      </c>
      <c r="O42" s="25" t="s">
        <v>51</v>
      </c>
      <c r="P42" s="27" t="s">
        <v>35</v>
      </c>
      <c r="Q42" s="37"/>
      <c r="R42" s="37"/>
      <c r="S42" s="27"/>
      <c r="T42" s="28"/>
      <c r="U42" s="8"/>
      <c r="W42" s="10"/>
      <c r="X42" s="10"/>
      <c r="Y42" s="29"/>
      <c r="Z42" s="29"/>
      <c r="AA42" s="8"/>
    </row>
    <row r="43" spans="1:27" ht="114.75" x14ac:dyDescent="0.2">
      <c r="A43" s="25"/>
      <c r="B43" s="23">
        <v>44600</v>
      </c>
      <c r="C43" s="24">
        <v>0.54166666666666663</v>
      </c>
      <c r="D43" s="40"/>
      <c r="E43" s="19" t="str">
        <f t="shared" si="0"/>
        <v>08.02.22 (Вт), 13.00</v>
      </c>
      <c r="F43" s="20" t="str">
        <f t="shared" si="1"/>
        <v>08.02.22 (Вт)</v>
      </c>
      <c r="G43" s="21" t="str">
        <f t="shared" si="2"/>
        <v>13.00</v>
      </c>
      <c r="H43" s="31" t="s">
        <v>175</v>
      </c>
      <c r="I43" s="25" t="s">
        <v>176</v>
      </c>
      <c r="J43" s="31" t="s">
        <v>177</v>
      </c>
      <c r="K43" s="25" t="s">
        <v>178</v>
      </c>
      <c r="L43" s="22" t="str">
        <f t="shared" si="3"/>
        <v>жители города, 12+</v>
      </c>
      <c r="M43" s="25" t="s">
        <v>24</v>
      </c>
      <c r="N43" s="25">
        <v>50</v>
      </c>
      <c r="O43" s="25" t="s">
        <v>88</v>
      </c>
      <c r="P43" s="25" t="s">
        <v>66</v>
      </c>
      <c r="Q43" s="25"/>
      <c r="R43" s="25" t="s">
        <v>82</v>
      </c>
      <c r="S43" s="25"/>
      <c r="T43" s="6" t="s">
        <v>90</v>
      </c>
      <c r="U43" s="8"/>
      <c r="W43" s="6"/>
      <c r="X43" s="6"/>
      <c r="AA43" s="8"/>
    </row>
    <row r="44" spans="1:27" s="77" customFormat="1" ht="153" x14ac:dyDescent="0.2">
      <c r="A44" s="26"/>
      <c r="B44" s="23">
        <v>44600</v>
      </c>
      <c r="C44" s="41">
        <v>0.58333333333333337</v>
      </c>
      <c r="D44" s="41">
        <v>0.625</v>
      </c>
      <c r="E44" s="19" t="str">
        <f t="shared" si="0"/>
        <v>08.02.22 (Вт), 14.00</v>
      </c>
      <c r="F44" s="20" t="str">
        <f t="shared" si="1"/>
        <v>08.02.22 (Вт)</v>
      </c>
      <c r="G44" s="21" t="str">
        <f t="shared" si="2"/>
        <v>14.00 - 15.00</v>
      </c>
      <c r="H44" s="27" t="s">
        <v>179</v>
      </c>
      <c r="I44" s="25" t="s">
        <v>68</v>
      </c>
      <c r="J44" s="25" t="s">
        <v>180</v>
      </c>
      <c r="K44" s="31" t="s">
        <v>181</v>
      </c>
      <c r="L44" s="22" t="str">
        <f t="shared" si="3"/>
        <v>жители  города, 0+</v>
      </c>
      <c r="M44" s="25" t="s">
        <v>182</v>
      </c>
      <c r="N44" s="26">
        <v>10</v>
      </c>
      <c r="O44" s="25" t="s">
        <v>183</v>
      </c>
      <c r="P44" s="114" t="s">
        <v>26</v>
      </c>
      <c r="Q44" s="36"/>
      <c r="R44" s="36"/>
      <c r="S44" s="27"/>
      <c r="T44" s="32"/>
      <c r="U44" s="8"/>
      <c r="V44" s="17"/>
      <c r="W44" s="10"/>
      <c r="X44" s="10"/>
      <c r="Y44" s="49"/>
      <c r="Z44" s="49"/>
    </row>
    <row r="45" spans="1:27" ht="38.25" x14ac:dyDescent="0.2">
      <c r="A45" s="43"/>
      <c r="B45" s="23">
        <v>44600</v>
      </c>
      <c r="C45" s="24">
        <v>0.67361111111111116</v>
      </c>
      <c r="D45" s="24">
        <v>0.70486111111111116</v>
      </c>
      <c r="E45" s="19" t="str">
        <f t="shared" si="0"/>
        <v>08.02.22 (Вт), 16.10</v>
      </c>
      <c r="F45" s="20" t="str">
        <f t="shared" si="1"/>
        <v>08.02.22 (Вт)</v>
      </c>
      <c r="G45" s="21" t="str">
        <f t="shared" si="2"/>
        <v>16.10 - 16.55</v>
      </c>
      <c r="H45" s="25" t="s">
        <v>184</v>
      </c>
      <c r="I45" s="25" t="s">
        <v>73</v>
      </c>
      <c r="J45" s="25" t="s">
        <v>185</v>
      </c>
      <c r="K45" s="25" t="s">
        <v>186</v>
      </c>
      <c r="L45" s="22" t="str">
        <f t="shared" si="3"/>
        <v>обучающиеся, 6+</v>
      </c>
      <c r="M45" s="25" t="s">
        <v>33</v>
      </c>
      <c r="N45" s="26">
        <v>15</v>
      </c>
      <c r="O45" s="26" t="s">
        <v>40</v>
      </c>
      <c r="P45" s="25" t="s">
        <v>35</v>
      </c>
      <c r="Q45" s="26" t="s">
        <v>41</v>
      </c>
      <c r="R45" s="26"/>
      <c r="S45" s="25"/>
      <c r="T45" s="8"/>
      <c r="U45" s="8"/>
      <c r="W45" s="10"/>
      <c r="X45" s="10"/>
      <c r="AA45" s="8"/>
    </row>
    <row r="46" spans="1:27" ht="63.75" x14ac:dyDescent="0.2">
      <c r="A46" s="26"/>
      <c r="B46" s="23">
        <v>44600</v>
      </c>
      <c r="C46" s="24">
        <v>0.42708333333333331</v>
      </c>
      <c r="D46" s="40"/>
      <c r="E46" s="19" t="str">
        <f t="shared" si="0"/>
        <v>08.02.22 (Вт), 10.15</v>
      </c>
      <c r="F46" s="20" t="str">
        <f t="shared" si="1"/>
        <v>08.02.22 (Вт)</v>
      </c>
      <c r="G46" s="21" t="str">
        <f t="shared" si="2"/>
        <v>10.15</v>
      </c>
      <c r="H46" s="31" t="s">
        <v>187</v>
      </c>
      <c r="I46" s="25" t="s">
        <v>188</v>
      </c>
      <c r="J46" s="31" t="s">
        <v>189</v>
      </c>
      <c r="K46" s="25" t="s">
        <v>190</v>
      </c>
      <c r="L46" s="22" t="str">
        <f t="shared" si="3"/>
        <v>молодежь, 12+</v>
      </c>
      <c r="M46" s="25" t="s">
        <v>24</v>
      </c>
      <c r="N46" s="25">
        <v>25</v>
      </c>
      <c r="O46" s="25" t="s">
        <v>116</v>
      </c>
      <c r="P46" s="25" t="s">
        <v>66</v>
      </c>
      <c r="Q46" s="25"/>
      <c r="R46" s="25" t="s">
        <v>82</v>
      </c>
      <c r="S46" s="25"/>
      <c r="U46" s="8"/>
      <c r="X46" s="8"/>
      <c r="AA46" s="8"/>
    </row>
    <row r="47" spans="1:27" s="18" customFormat="1" ht="51" x14ac:dyDescent="0.25">
      <c r="A47" s="25"/>
      <c r="B47" s="23">
        <v>44601</v>
      </c>
      <c r="C47" s="115">
        <v>0.625</v>
      </c>
      <c r="D47" s="41"/>
      <c r="E47" s="19" t="str">
        <f t="shared" si="0"/>
        <v>09.02.22 (Ср), 15.00</v>
      </c>
      <c r="F47" s="20" t="str">
        <f t="shared" si="1"/>
        <v>09.02.22 (Ср)</v>
      </c>
      <c r="G47" s="21" t="str">
        <f t="shared" si="2"/>
        <v>15.00</v>
      </c>
      <c r="H47" s="11" t="s">
        <v>191</v>
      </c>
      <c r="I47" s="11" t="s">
        <v>165</v>
      </c>
      <c r="J47" s="25" t="s">
        <v>166</v>
      </c>
      <c r="K47" s="116" t="s">
        <v>192</v>
      </c>
      <c r="L47" s="22" t="str">
        <f t="shared" si="3"/>
        <v>жители города, 0+</v>
      </c>
      <c r="M47" s="11" t="s">
        <v>193</v>
      </c>
      <c r="N47" s="67"/>
      <c r="O47" s="25" t="s">
        <v>88</v>
      </c>
      <c r="P47" s="11" t="s">
        <v>26</v>
      </c>
      <c r="Q47" s="25"/>
      <c r="R47" s="25" t="s">
        <v>89</v>
      </c>
      <c r="S47" s="25"/>
      <c r="T47" s="6" t="s">
        <v>90</v>
      </c>
      <c r="U47" s="8"/>
      <c r="V47" s="47"/>
      <c r="W47" s="47"/>
      <c r="X47" s="47"/>
      <c r="Y47" s="6"/>
      <c r="Z47" s="6"/>
    </row>
    <row r="48" spans="1:27" ht="25.5" x14ac:dyDescent="0.25">
      <c r="A48" s="26"/>
      <c r="B48" s="23">
        <v>44601</v>
      </c>
      <c r="C48" s="24">
        <v>0.56944444444444442</v>
      </c>
      <c r="D48" s="24"/>
      <c r="E48" s="19" t="str">
        <f t="shared" si="0"/>
        <v>09.02.22 (Ср), 13.40</v>
      </c>
      <c r="F48" s="20" t="str">
        <f t="shared" si="1"/>
        <v>09.02.22 (Ср)</v>
      </c>
      <c r="G48" s="21" t="str">
        <f t="shared" si="2"/>
        <v>13.40</v>
      </c>
      <c r="H48" s="25" t="s">
        <v>70</v>
      </c>
      <c r="I48" s="27" t="s">
        <v>53</v>
      </c>
      <c r="J48" s="25" t="s">
        <v>44</v>
      </c>
      <c r="K48" s="31"/>
      <c r="L48" s="22" t="str">
        <f t="shared" si="3"/>
        <v>6+</v>
      </c>
      <c r="M48" s="25" t="s">
        <v>56</v>
      </c>
      <c r="N48" s="26"/>
      <c r="O48" s="26"/>
      <c r="P48" s="25" t="s">
        <v>35</v>
      </c>
      <c r="Q48" s="110"/>
      <c r="R48" s="37"/>
      <c r="S48" s="37"/>
      <c r="T48" s="38" t="s">
        <v>107</v>
      </c>
      <c r="U48" s="28"/>
      <c r="W48" s="10"/>
      <c r="X48" s="10"/>
      <c r="AA48" s="8"/>
    </row>
    <row r="49" spans="1:27" ht="25.5" x14ac:dyDescent="0.2">
      <c r="A49" s="26"/>
      <c r="B49" s="23">
        <v>44601</v>
      </c>
      <c r="C49" s="45">
        <v>0.47916666666666669</v>
      </c>
      <c r="D49" s="45"/>
      <c r="E49" s="19" t="str">
        <f t="shared" si="0"/>
        <v>09.02.22 (Ср), 11.30</v>
      </c>
      <c r="F49" s="20" t="str">
        <f t="shared" si="1"/>
        <v>09.02.22 (Ср)</v>
      </c>
      <c r="G49" s="21" t="str">
        <f t="shared" si="2"/>
        <v>11.30</v>
      </c>
      <c r="H49" s="27" t="s">
        <v>194</v>
      </c>
      <c r="I49" s="25" t="s">
        <v>53</v>
      </c>
      <c r="J49" s="27" t="s">
        <v>195</v>
      </c>
      <c r="K49" s="117"/>
      <c r="L49" s="22" t="str">
        <f t="shared" si="3"/>
        <v>6+</v>
      </c>
      <c r="M49" s="27">
        <v>150</v>
      </c>
      <c r="N49" s="37"/>
      <c r="O49" s="27"/>
      <c r="P49" s="27" t="s">
        <v>35</v>
      </c>
      <c r="Q49" s="33"/>
      <c r="R49" s="33"/>
      <c r="S49" s="36"/>
      <c r="T49" s="32" t="s">
        <v>107</v>
      </c>
      <c r="U49" s="8"/>
      <c r="W49" s="10"/>
      <c r="X49" s="10"/>
      <c r="Y49" s="29"/>
      <c r="Z49" s="29"/>
      <c r="AA49" s="8"/>
    </row>
    <row r="50" spans="1:27" ht="38.25" x14ac:dyDescent="0.2">
      <c r="A50" s="25"/>
      <c r="B50" s="23">
        <v>44601</v>
      </c>
      <c r="C50" s="24">
        <v>0.54166666666666663</v>
      </c>
      <c r="D50" s="24">
        <v>0.58333333333333337</v>
      </c>
      <c r="E50" s="19" t="str">
        <f t="shared" si="0"/>
        <v>09.02.22 (Ср), 13.00</v>
      </c>
      <c r="F50" s="20" t="str">
        <f t="shared" si="1"/>
        <v>09.02.22 (Ср)</v>
      </c>
      <c r="G50" s="21" t="str">
        <f t="shared" si="2"/>
        <v>13.00 - 14.00</v>
      </c>
      <c r="H50" s="31" t="s">
        <v>196</v>
      </c>
      <c r="I50" s="25" t="s">
        <v>197</v>
      </c>
      <c r="J50" s="31" t="s">
        <v>198</v>
      </c>
      <c r="K50" s="25" t="s">
        <v>199</v>
      </c>
      <c r="L50" s="22" t="str">
        <f t="shared" si="3"/>
        <v>молодежь, 16+</v>
      </c>
      <c r="M50" s="25" t="s">
        <v>24</v>
      </c>
      <c r="N50" s="25">
        <v>18</v>
      </c>
      <c r="O50" s="25" t="s">
        <v>116</v>
      </c>
      <c r="P50" s="25" t="s">
        <v>54</v>
      </c>
      <c r="Q50" s="25"/>
      <c r="R50" s="25" t="s">
        <v>82</v>
      </c>
      <c r="S50" s="25"/>
      <c r="T50" s="8"/>
      <c r="U50" s="8"/>
      <c r="W50" s="6"/>
      <c r="X50" s="6"/>
      <c r="AA50" s="8"/>
    </row>
    <row r="51" spans="1:27" ht="25.5" x14ac:dyDescent="0.25">
      <c r="A51" s="26"/>
      <c r="B51" s="23">
        <v>44601</v>
      </c>
      <c r="C51" s="24">
        <v>0.55555555555555558</v>
      </c>
      <c r="D51" s="24"/>
      <c r="E51" s="19" t="str">
        <f t="shared" si="0"/>
        <v>09.02.22 (Ср), 13.20</v>
      </c>
      <c r="F51" s="20" t="str">
        <f t="shared" si="1"/>
        <v>09.02.22 (Ср)</v>
      </c>
      <c r="G51" s="21" t="str">
        <f t="shared" si="2"/>
        <v>13.20</v>
      </c>
      <c r="H51" s="31" t="s">
        <v>83</v>
      </c>
      <c r="I51" s="25" t="s">
        <v>53</v>
      </c>
      <c r="J51" s="25" t="s">
        <v>44</v>
      </c>
      <c r="K51" s="25"/>
      <c r="L51" s="22" t="str">
        <f t="shared" si="3"/>
        <v>18+</v>
      </c>
      <c r="M51" s="25">
        <v>150</v>
      </c>
      <c r="N51" s="25"/>
      <c r="O51" s="26"/>
      <c r="P51" s="25" t="s">
        <v>84</v>
      </c>
      <c r="Q51" s="110"/>
      <c r="R51" s="26"/>
      <c r="S51" s="26"/>
      <c r="T51" s="6" t="s">
        <v>107</v>
      </c>
      <c r="U51" s="8"/>
      <c r="W51" s="10"/>
      <c r="X51" s="10"/>
      <c r="AA51" s="8"/>
    </row>
    <row r="52" spans="1:27" ht="25.5" x14ac:dyDescent="0.25">
      <c r="A52" s="30"/>
      <c r="B52" s="23">
        <v>44601</v>
      </c>
      <c r="C52" s="24">
        <v>0.64583333333333337</v>
      </c>
      <c r="D52" s="24"/>
      <c r="E52" s="19" t="str">
        <f t="shared" si="0"/>
        <v>09.02.22 (Ср), 15.30</v>
      </c>
      <c r="F52" s="20" t="str">
        <f t="shared" si="1"/>
        <v>09.02.22 (Ср)</v>
      </c>
      <c r="G52" s="21" t="str">
        <f t="shared" si="2"/>
        <v>15.30</v>
      </c>
      <c r="H52" s="25" t="s">
        <v>76</v>
      </c>
      <c r="I52" s="25" t="s">
        <v>53</v>
      </c>
      <c r="J52" s="25" t="s">
        <v>44</v>
      </c>
      <c r="K52" s="25"/>
      <c r="L52" s="22" t="str">
        <f t="shared" si="3"/>
        <v xml:space="preserve">16+, </v>
      </c>
      <c r="M52" s="25">
        <v>150</v>
      </c>
      <c r="N52" s="25"/>
      <c r="O52" s="26" t="s">
        <v>54</v>
      </c>
      <c r="P52" s="26"/>
      <c r="Q52" s="110"/>
      <c r="R52" s="26"/>
      <c r="S52" s="11"/>
      <c r="T52" s="18" t="s">
        <v>107</v>
      </c>
      <c r="U52" s="18"/>
      <c r="W52" s="18"/>
      <c r="X52" s="18"/>
      <c r="AA52" s="8"/>
    </row>
    <row r="53" spans="1:27" ht="51" x14ac:dyDescent="0.2">
      <c r="A53" s="26"/>
      <c r="B53" s="23">
        <v>44601</v>
      </c>
      <c r="C53" s="24">
        <v>0.66666666666666663</v>
      </c>
      <c r="D53" s="24">
        <v>0.70833333333333337</v>
      </c>
      <c r="E53" s="19" t="str">
        <f t="shared" si="0"/>
        <v>09.02.22 (Ср), 16.00</v>
      </c>
      <c r="F53" s="20" t="str">
        <f t="shared" si="1"/>
        <v>09.02.22 (Ср)</v>
      </c>
      <c r="G53" s="21" t="str">
        <f t="shared" si="2"/>
        <v>16.00 - 17.00</v>
      </c>
      <c r="H53" s="25" t="s">
        <v>200</v>
      </c>
      <c r="I53" s="27" t="s">
        <v>118</v>
      </c>
      <c r="J53" s="25" t="s">
        <v>110</v>
      </c>
      <c r="K53" s="25" t="s">
        <v>201</v>
      </c>
      <c r="L53" s="22" t="str">
        <f t="shared" si="3"/>
        <v>широкие слои населения, 6+</v>
      </c>
      <c r="M53" s="25" t="s">
        <v>24</v>
      </c>
      <c r="N53" s="26">
        <v>15</v>
      </c>
      <c r="O53" s="25" t="s">
        <v>202</v>
      </c>
      <c r="P53" s="25" t="s">
        <v>35</v>
      </c>
      <c r="Q53" s="26" t="s">
        <v>41</v>
      </c>
      <c r="R53" s="36"/>
      <c r="S53" s="36"/>
      <c r="T53" s="32"/>
      <c r="U53" s="8"/>
      <c r="W53" s="10"/>
      <c r="X53" s="10"/>
      <c r="AA53" s="8"/>
    </row>
    <row r="54" spans="1:27" ht="25.5" x14ac:dyDescent="0.2">
      <c r="A54" s="26"/>
      <c r="B54" s="23">
        <v>44601</v>
      </c>
      <c r="C54" s="24">
        <v>0.73611111111111116</v>
      </c>
      <c r="D54" s="24"/>
      <c r="E54" s="19" t="str">
        <f t="shared" si="0"/>
        <v>09.02.22 (Ср), 17.40</v>
      </c>
      <c r="F54" s="20" t="str">
        <f t="shared" si="1"/>
        <v>09.02.22 (Ср)</v>
      </c>
      <c r="G54" s="21" t="str">
        <f t="shared" si="2"/>
        <v>17.40</v>
      </c>
      <c r="H54" s="25" t="s">
        <v>203</v>
      </c>
      <c r="I54" s="11" t="s">
        <v>53</v>
      </c>
      <c r="J54" s="11" t="s">
        <v>44</v>
      </c>
      <c r="K54" s="25"/>
      <c r="L54" s="22" t="str">
        <f t="shared" si="3"/>
        <v>12+</v>
      </c>
      <c r="M54" s="25">
        <v>150</v>
      </c>
      <c r="N54" s="26"/>
      <c r="O54" s="25"/>
      <c r="P54" s="25" t="s">
        <v>66</v>
      </c>
      <c r="Q54" s="26"/>
      <c r="R54" s="36"/>
      <c r="S54" s="36"/>
      <c r="T54" s="32" t="s">
        <v>204</v>
      </c>
      <c r="U54" s="8"/>
      <c r="W54" s="10"/>
      <c r="X54" s="10"/>
      <c r="AA54" s="8"/>
    </row>
    <row r="55" spans="1:27" ht="25.5" x14ac:dyDescent="0.25">
      <c r="A55" s="26"/>
      <c r="B55" s="23">
        <v>44601</v>
      </c>
      <c r="C55" s="39">
        <v>0.83333333333333337</v>
      </c>
      <c r="D55" s="39"/>
      <c r="E55" s="19" t="str">
        <f t="shared" si="0"/>
        <v>09.02.22 (Ср), 20.00</v>
      </c>
      <c r="F55" s="20" t="str">
        <f t="shared" si="1"/>
        <v>09.02.22 (Ср)</v>
      </c>
      <c r="G55" s="21" t="str">
        <f t="shared" si="2"/>
        <v>20.00</v>
      </c>
      <c r="H55" s="11" t="s">
        <v>91</v>
      </c>
      <c r="I55" s="11" t="s">
        <v>53</v>
      </c>
      <c r="J55" s="11" t="s">
        <v>44</v>
      </c>
      <c r="K55" s="25"/>
      <c r="L55" s="22" t="str">
        <f t="shared" si="3"/>
        <v>16+</v>
      </c>
      <c r="M55" s="11">
        <v>150</v>
      </c>
      <c r="N55" s="11"/>
      <c r="O55" s="11"/>
      <c r="P55" s="11" t="s">
        <v>54</v>
      </c>
      <c r="Q55" s="110"/>
      <c r="R55" s="11"/>
      <c r="S55" s="11"/>
      <c r="T55" s="6" t="s">
        <v>107</v>
      </c>
      <c r="U55" s="8"/>
      <c r="W55" s="9"/>
      <c r="AA55" s="8"/>
    </row>
    <row r="56" spans="1:27" ht="89.25" x14ac:dyDescent="0.25">
      <c r="A56" s="26"/>
      <c r="B56" s="23">
        <v>44602</v>
      </c>
      <c r="C56" s="39">
        <v>0.41666666666666669</v>
      </c>
      <c r="D56" s="39"/>
      <c r="E56" s="19" t="str">
        <f t="shared" si="0"/>
        <v>10.02.22 (Чт), 10.00</v>
      </c>
      <c r="F56" s="20" t="str">
        <f t="shared" si="1"/>
        <v>10.02.22 (Чт)</v>
      </c>
      <c r="G56" s="21" t="str">
        <f t="shared" si="2"/>
        <v>10.00</v>
      </c>
      <c r="H56" s="40" t="s">
        <v>205</v>
      </c>
      <c r="I56" s="25" t="s">
        <v>206</v>
      </c>
      <c r="J56" s="11" t="s">
        <v>110</v>
      </c>
      <c r="K56" s="25" t="s">
        <v>207</v>
      </c>
      <c r="L56" s="22" t="str">
        <f t="shared" si="3"/>
        <v>12+</v>
      </c>
      <c r="M56" s="11" t="s">
        <v>33</v>
      </c>
      <c r="N56" s="11">
        <v>100</v>
      </c>
      <c r="O56" s="11"/>
      <c r="P56" s="11" t="s">
        <v>66</v>
      </c>
      <c r="Q56" s="110"/>
      <c r="R56" s="11"/>
      <c r="S56" s="11"/>
      <c r="U56" s="8"/>
      <c r="V56" s="47"/>
      <c r="W56" s="9"/>
      <c r="AA56" s="8"/>
    </row>
    <row r="57" spans="1:27" ht="369.75" x14ac:dyDescent="0.2">
      <c r="A57" s="26"/>
      <c r="B57" s="23">
        <v>44602</v>
      </c>
      <c r="C57" s="24">
        <v>0.45833333333333331</v>
      </c>
      <c r="D57" s="24">
        <v>0.5</v>
      </c>
      <c r="E57" s="19" t="str">
        <f t="shared" si="0"/>
        <v>10.02.22 (Чт), 11.00</v>
      </c>
      <c r="F57" s="20" t="str">
        <f t="shared" si="1"/>
        <v>10.02.22 (Чт)</v>
      </c>
      <c r="G57" s="21" t="str">
        <f t="shared" si="2"/>
        <v>11.00 - 12.00</v>
      </c>
      <c r="H57" s="25" t="s">
        <v>208</v>
      </c>
      <c r="I57" s="25" t="s">
        <v>78</v>
      </c>
      <c r="J57" s="25" t="s">
        <v>209</v>
      </c>
      <c r="K57" s="25" t="s">
        <v>210</v>
      </c>
      <c r="L57" s="22">
        <f t="shared" si="3"/>
        <v>0</v>
      </c>
      <c r="M57" s="25" t="s">
        <v>24</v>
      </c>
      <c r="N57" s="26">
        <v>65</v>
      </c>
      <c r="O57" s="26"/>
      <c r="P57" s="25"/>
      <c r="Q57" s="26" t="s">
        <v>41</v>
      </c>
      <c r="R57" s="26" t="s">
        <v>82</v>
      </c>
      <c r="S57" s="25"/>
      <c r="T57" s="8"/>
      <c r="U57" s="8"/>
      <c r="W57" s="10"/>
      <c r="X57" s="10"/>
      <c r="AA57" s="8"/>
    </row>
    <row r="58" spans="1:27" ht="38.25" x14ac:dyDescent="0.2">
      <c r="A58" s="26"/>
      <c r="B58" s="23">
        <v>44602</v>
      </c>
      <c r="C58" s="24">
        <v>0.5</v>
      </c>
      <c r="D58" s="40"/>
      <c r="E58" s="19" t="str">
        <f t="shared" si="0"/>
        <v>10.02.22 (Чт), 12.00</v>
      </c>
      <c r="F58" s="20" t="str">
        <f t="shared" si="1"/>
        <v>10.02.22 (Чт)</v>
      </c>
      <c r="G58" s="21" t="str">
        <f t="shared" si="2"/>
        <v>12.00</v>
      </c>
      <c r="H58" s="25" t="s">
        <v>211</v>
      </c>
      <c r="I58" s="25" t="s">
        <v>212</v>
      </c>
      <c r="J58" s="25" t="s">
        <v>213</v>
      </c>
      <c r="K58" s="25" t="s">
        <v>214</v>
      </c>
      <c r="L58" s="22" t="str">
        <f t="shared" si="3"/>
        <v>жители города, 6+</v>
      </c>
      <c r="M58" s="25" t="s">
        <v>33</v>
      </c>
      <c r="N58" s="26">
        <v>100</v>
      </c>
      <c r="O58" s="25" t="s">
        <v>88</v>
      </c>
      <c r="P58" s="25" t="s">
        <v>35</v>
      </c>
      <c r="Q58" s="37"/>
      <c r="R58" s="37"/>
      <c r="S58" s="27"/>
      <c r="T58" s="32"/>
      <c r="U58" s="8"/>
      <c r="W58" s="10"/>
      <c r="X58" s="10"/>
      <c r="AA58" s="8"/>
    </row>
    <row r="59" spans="1:27" ht="51" x14ac:dyDescent="0.2">
      <c r="A59" s="26"/>
      <c r="B59" s="23">
        <v>44602</v>
      </c>
      <c r="C59" s="24">
        <v>0.58333333333333337</v>
      </c>
      <c r="D59" s="24">
        <v>0.625</v>
      </c>
      <c r="E59" s="19" t="str">
        <f t="shared" si="0"/>
        <v>10.02.22 (Чт), 14.00</v>
      </c>
      <c r="F59" s="20" t="str">
        <f t="shared" si="1"/>
        <v>10.02.22 (Чт)</v>
      </c>
      <c r="G59" s="21" t="str">
        <f t="shared" si="2"/>
        <v>14.00 - 15.00</v>
      </c>
      <c r="H59" s="25" t="s">
        <v>720</v>
      </c>
      <c r="I59" s="11" t="s">
        <v>138</v>
      </c>
      <c r="J59" s="25" t="s">
        <v>215</v>
      </c>
      <c r="K59" s="25" t="s">
        <v>216</v>
      </c>
      <c r="L59" s="22" t="str">
        <f t="shared" si="3"/>
        <v>школьники, 12+</v>
      </c>
      <c r="M59" s="25" t="s">
        <v>24</v>
      </c>
      <c r="N59" s="26">
        <v>50</v>
      </c>
      <c r="O59" s="25" t="s">
        <v>51</v>
      </c>
      <c r="P59" s="25" t="s">
        <v>66</v>
      </c>
      <c r="Q59" s="37"/>
      <c r="R59" s="37"/>
      <c r="S59" s="36"/>
      <c r="T59" s="32"/>
      <c r="U59" s="8"/>
      <c r="W59" s="10"/>
      <c r="X59" s="10"/>
      <c r="Y59" s="29"/>
      <c r="Z59" s="29"/>
      <c r="AA59" s="8"/>
    </row>
    <row r="60" spans="1:27" ht="63.75" x14ac:dyDescent="0.2">
      <c r="A60" s="26"/>
      <c r="B60" s="23">
        <v>44602</v>
      </c>
      <c r="C60" s="24">
        <v>0.66666666666666663</v>
      </c>
      <c r="D60" s="40"/>
      <c r="E60" s="19" t="str">
        <f t="shared" ref="E60:E112" si="4">F60&amp;", "&amp;TEXT(C60,"ЧЧ.ММ")</f>
        <v>10.02.22 (Чт), 16.00</v>
      </c>
      <c r="F60" s="20" t="str">
        <f t="shared" ref="F60:F112" si="5">TEXT(B60,"ДД.ММ.ГГ"&amp; " (ДДД)")</f>
        <v>10.02.22 (Чт)</v>
      </c>
      <c r="G60" s="21" t="str">
        <f t="shared" ref="G60:G112" si="6">IF(C60="","",TEXT(C60,"чч.мм")&amp;IF(D60="","",TEXT(D60," - чч.мм")))</f>
        <v>16.00</v>
      </c>
      <c r="H60" s="27" t="s">
        <v>217</v>
      </c>
      <c r="I60" s="25" t="s">
        <v>99</v>
      </c>
      <c r="J60" s="25" t="s">
        <v>218</v>
      </c>
      <c r="K60" s="25" t="s">
        <v>219</v>
      </c>
      <c r="L60" s="22" t="str">
        <f t="shared" si="3"/>
        <v>молодежь, пользователи среднего и старшего возраста, 12+</v>
      </c>
      <c r="M60" s="25" t="s">
        <v>24</v>
      </c>
      <c r="N60" s="26">
        <v>25</v>
      </c>
      <c r="O60" s="25" t="s">
        <v>220</v>
      </c>
      <c r="P60" s="25" t="s">
        <v>66</v>
      </c>
      <c r="Q60" s="26"/>
      <c r="R60" s="26" t="s">
        <v>82</v>
      </c>
      <c r="S60" s="25"/>
      <c r="U60" s="8"/>
      <c r="X60" s="8"/>
      <c r="AA60" s="8"/>
    </row>
    <row r="61" spans="1:27" ht="229.5" x14ac:dyDescent="0.25">
      <c r="A61" s="26"/>
      <c r="B61" s="12">
        <v>44602</v>
      </c>
      <c r="C61" s="39">
        <v>0.70833333333333337</v>
      </c>
      <c r="D61" s="118" t="s">
        <v>221</v>
      </c>
      <c r="E61" s="19" t="str">
        <f t="shared" si="4"/>
        <v>10.02.22 (Чт), 17.00</v>
      </c>
      <c r="F61" s="20" t="str">
        <f t="shared" si="5"/>
        <v>10.02.22 (Чт)</v>
      </c>
      <c r="G61" s="21" t="str">
        <f t="shared" si="6"/>
        <v>17.00 - 19.00</v>
      </c>
      <c r="H61" s="25" t="s">
        <v>222</v>
      </c>
      <c r="I61" s="119" t="s">
        <v>223</v>
      </c>
      <c r="J61" s="25" t="s">
        <v>105</v>
      </c>
      <c r="K61" s="25" t="s">
        <v>224</v>
      </c>
      <c r="L61" s="22" t="str">
        <f t="shared" si="3"/>
        <v>Жители города, 12</v>
      </c>
      <c r="M61" s="11" t="s">
        <v>24</v>
      </c>
      <c r="N61" s="113">
        <v>20</v>
      </c>
      <c r="O61" s="113" t="s">
        <v>225</v>
      </c>
      <c r="P61" s="11">
        <v>12</v>
      </c>
      <c r="Q61" s="26"/>
      <c r="R61" s="26"/>
      <c r="S61" s="25"/>
      <c r="T61" s="8" t="s">
        <v>226</v>
      </c>
      <c r="U61" s="8"/>
      <c r="V61" s="8"/>
      <c r="W61" s="111"/>
      <c r="X61" s="111"/>
      <c r="Y61" s="111"/>
      <c r="Z61" s="111"/>
      <c r="AA61" s="8"/>
    </row>
    <row r="62" spans="1:27" ht="76.5" x14ac:dyDescent="0.2">
      <c r="A62" s="73"/>
      <c r="B62" s="23">
        <v>44602</v>
      </c>
      <c r="C62" s="24">
        <v>0.66666666666666663</v>
      </c>
      <c r="D62" s="40"/>
      <c r="E62" s="19" t="str">
        <f t="shared" si="4"/>
        <v>10.02.22 (Чт), 16.00</v>
      </c>
      <c r="F62" s="20" t="str">
        <f t="shared" si="5"/>
        <v>10.02.22 (Чт)</v>
      </c>
      <c r="G62" s="21" t="str">
        <f t="shared" si="6"/>
        <v>16.00</v>
      </c>
      <c r="H62" s="25" t="s">
        <v>227</v>
      </c>
      <c r="I62" s="11" t="s">
        <v>138</v>
      </c>
      <c r="J62" s="25" t="s">
        <v>721</v>
      </c>
      <c r="K62" s="25" t="s">
        <v>228</v>
      </c>
      <c r="L62" s="22" t="str">
        <f t="shared" si="3"/>
        <v>жители города , 6+</v>
      </c>
      <c r="M62" s="25" t="s">
        <v>24</v>
      </c>
      <c r="N62" s="26">
        <v>50</v>
      </c>
      <c r="O62" s="25" t="s">
        <v>143</v>
      </c>
      <c r="P62" s="25" t="s">
        <v>35</v>
      </c>
      <c r="Q62" s="33"/>
      <c r="R62" s="33"/>
      <c r="S62" s="36"/>
      <c r="T62" s="48" t="s">
        <v>90</v>
      </c>
      <c r="U62" s="8"/>
      <c r="W62" s="49"/>
      <c r="X62" s="49"/>
      <c r="Y62" s="29"/>
      <c r="Z62" s="29"/>
      <c r="AA62" s="8"/>
    </row>
    <row r="63" spans="1:27" ht="76.5" x14ac:dyDescent="0.2">
      <c r="A63" s="73"/>
      <c r="B63" s="23">
        <v>44603</v>
      </c>
      <c r="C63" s="24">
        <v>0.625</v>
      </c>
      <c r="D63" s="24">
        <v>0.65277777777777779</v>
      </c>
      <c r="E63" s="19" t="str">
        <f t="shared" si="4"/>
        <v>11.02.22 (Пт), 15.00</v>
      </c>
      <c r="F63" s="20" t="str">
        <f t="shared" si="5"/>
        <v>11.02.22 (Пт)</v>
      </c>
      <c r="G63" s="21" t="str">
        <f t="shared" si="6"/>
        <v>15.00 - 15.40</v>
      </c>
      <c r="H63" s="50" t="s">
        <v>235</v>
      </c>
      <c r="I63" s="27" t="s">
        <v>118</v>
      </c>
      <c r="J63" s="25" t="s">
        <v>110</v>
      </c>
      <c r="K63" s="25" t="s">
        <v>236</v>
      </c>
      <c r="L63" s="22" t="str">
        <f t="shared" ref="L63:L121" si="7">IF(O63="",P63,O63&amp;", "&amp;P63)</f>
        <v>школьники, 6+</v>
      </c>
      <c r="M63" s="25" t="s">
        <v>24</v>
      </c>
      <c r="N63" s="26">
        <v>15</v>
      </c>
      <c r="O63" s="25" t="s">
        <v>51</v>
      </c>
      <c r="P63" s="25" t="s">
        <v>35</v>
      </c>
      <c r="Q63" s="26" t="s">
        <v>41</v>
      </c>
      <c r="R63" s="27"/>
      <c r="S63" s="36"/>
      <c r="T63" s="48"/>
      <c r="U63" s="8"/>
      <c r="W63" s="49"/>
      <c r="X63" s="49"/>
      <c r="AA63" s="8"/>
    </row>
    <row r="64" spans="1:27" ht="191.25" x14ac:dyDescent="0.2">
      <c r="A64" s="26"/>
      <c r="B64" s="23">
        <v>44603</v>
      </c>
      <c r="C64" s="24">
        <v>0.77083333333333337</v>
      </c>
      <c r="D64" s="24">
        <v>0.84375</v>
      </c>
      <c r="E64" s="19" t="str">
        <f t="shared" si="4"/>
        <v>11.02.22 (Пт), 18.30</v>
      </c>
      <c r="F64" s="20" t="str">
        <f t="shared" si="5"/>
        <v>11.02.22 (Пт)</v>
      </c>
      <c r="G64" s="21" t="str">
        <f t="shared" si="6"/>
        <v>18.30 - 20.15</v>
      </c>
      <c r="H64" s="25" t="s">
        <v>238</v>
      </c>
      <c r="I64" s="25" t="s">
        <v>121</v>
      </c>
      <c r="J64" s="25" t="s">
        <v>122</v>
      </c>
      <c r="K64" s="25" t="s">
        <v>239</v>
      </c>
      <c r="L64" s="22" t="str">
        <f t="shared" si="7"/>
        <v>жители города, 12+</v>
      </c>
      <c r="M64" s="25" t="s">
        <v>124</v>
      </c>
      <c r="N64" s="26">
        <v>400</v>
      </c>
      <c r="O64" s="26" t="s">
        <v>88</v>
      </c>
      <c r="P64" s="25" t="s">
        <v>66</v>
      </c>
      <c r="Q64" s="26"/>
      <c r="R64" s="26" t="s">
        <v>89</v>
      </c>
      <c r="S64" s="25"/>
      <c r="T64" s="8" t="s">
        <v>90</v>
      </c>
      <c r="U64" s="8"/>
      <c r="W64" s="10"/>
      <c r="X64" s="10"/>
      <c r="AA64" s="8"/>
    </row>
    <row r="65" spans="1:27" ht="102" x14ac:dyDescent="0.2">
      <c r="A65" s="26"/>
      <c r="B65" s="23">
        <v>44604</v>
      </c>
      <c r="C65" s="24">
        <v>0.45833333333333331</v>
      </c>
      <c r="D65" s="24">
        <v>0.48958333333333331</v>
      </c>
      <c r="E65" s="19" t="str">
        <f t="shared" si="4"/>
        <v>12.02.22 (Сб), 11.00</v>
      </c>
      <c r="F65" s="20" t="str">
        <f t="shared" si="5"/>
        <v>12.02.22 (Сб)</v>
      </c>
      <c r="G65" s="21" t="str">
        <f t="shared" si="6"/>
        <v>11.00 - 11.45</v>
      </c>
      <c r="H65" s="120" t="s">
        <v>722</v>
      </c>
      <c r="I65" s="11" t="s">
        <v>138</v>
      </c>
      <c r="J65" s="25" t="s">
        <v>240</v>
      </c>
      <c r="K65" s="31" t="s">
        <v>241</v>
      </c>
      <c r="L65" s="22" t="str">
        <f t="shared" si="7"/>
        <v>жители города , 0+</v>
      </c>
      <c r="M65" s="25" t="s">
        <v>242</v>
      </c>
      <c r="N65" s="26">
        <v>50</v>
      </c>
      <c r="O65" s="25" t="s">
        <v>143</v>
      </c>
      <c r="P65" s="25" t="s">
        <v>26</v>
      </c>
      <c r="Q65" s="33"/>
      <c r="R65" s="33"/>
      <c r="S65" s="36"/>
      <c r="T65" s="28"/>
      <c r="U65" s="8"/>
      <c r="W65" s="10"/>
      <c r="X65" s="10"/>
      <c r="AA65" s="8"/>
    </row>
    <row r="66" spans="1:27" ht="242.25" x14ac:dyDescent="0.2">
      <c r="A66" s="26"/>
      <c r="B66" s="23">
        <v>44604</v>
      </c>
      <c r="C66" s="51">
        <v>0.58333333333333337</v>
      </c>
      <c r="D66" s="51">
        <v>0.625</v>
      </c>
      <c r="E66" s="19" t="str">
        <f t="shared" si="4"/>
        <v>12.02.22 (Сб), 14.00</v>
      </c>
      <c r="F66" s="20" t="str">
        <f t="shared" si="5"/>
        <v>12.02.22 (Сб)</v>
      </c>
      <c r="G66" s="21" t="str">
        <f t="shared" si="6"/>
        <v>14.00 - 15.00</v>
      </c>
      <c r="H66" s="52" t="s">
        <v>249</v>
      </c>
      <c r="I66" s="52" t="s">
        <v>250</v>
      </c>
      <c r="J66" s="52" t="s">
        <v>86</v>
      </c>
      <c r="K66" s="31" t="s">
        <v>251</v>
      </c>
      <c r="L66" s="22" t="str">
        <f t="shared" si="7"/>
        <v>жители города, 0+</v>
      </c>
      <c r="M66" s="52" t="s">
        <v>252</v>
      </c>
      <c r="N66" s="52">
        <v>70</v>
      </c>
      <c r="O66" s="52" t="s">
        <v>88</v>
      </c>
      <c r="P66" s="52" t="s">
        <v>26</v>
      </c>
      <c r="Q66" s="52" t="s">
        <v>41</v>
      </c>
      <c r="R66" s="52" t="s">
        <v>89</v>
      </c>
      <c r="S66" s="25"/>
      <c r="T66" s="8" t="s">
        <v>90</v>
      </c>
      <c r="U66" s="8"/>
      <c r="W66" s="9"/>
      <c r="AA66" s="8"/>
    </row>
    <row r="67" spans="1:27" ht="191.25" x14ac:dyDescent="0.2">
      <c r="A67" s="26"/>
      <c r="B67" s="23">
        <v>44604</v>
      </c>
      <c r="C67" s="24">
        <v>0.625</v>
      </c>
      <c r="D67" s="24">
        <v>0.70833333333333337</v>
      </c>
      <c r="E67" s="19" t="str">
        <f t="shared" si="4"/>
        <v>12.02.22 (Сб), 15.00</v>
      </c>
      <c r="F67" s="20" t="str">
        <f t="shared" si="5"/>
        <v>12.02.22 (Сб)</v>
      </c>
      <c r="G67" s="21" t="str">
        <f t="shared" si="6"/>
        <v>15.00 - 17.00</v>
      </c>
      <c r="H67" s="25" t="s">
        <v>253</v>
      </c>
      <c r="I67" s="11" t="s">
        <v>138</v>
      </c>
      <c r="J67" s="25" t="s">
        <v>254</v>
      </c>
      <c r="K67" s="31" t="s">
        <v>142</v>
      </c>
      <c r="L67" s="22" t="str">
        <f t="shared" si="7"/>
        <v>жители города , 6+</v>
      </c>
      <c r="M67" s="25" t="s">
        <v>33</v>
      </c>
      <c r="N67" s="26">
        <v>50</v>
      </c>
      <c r="O67" s="25" t="s">
        <v>143</v>
      </c>
      <c r="P67" s="25" t="s">
        <v>35</v>
      </c>
      <c r="Q67" s="36"/>
      <c r="R67" s="36"/>
      <c r="S67" s="36"/>
      <c r="T67" s="28"/>
      <c r="U67" s="8"/>
      <c r="W67" s="29"/>
      <c r="X67" s="29"/>
      <c r="AA67" s="8"/>
    </row>
    <row r="68" spans="1:27" ht="38.25" x14ac:dyDescent="0.2">
      <c r="A68" s="43"/>
      <c r="B68" s="23">
        <v>44604</v>
      </c>
      <c r="C68" s="24">
        <v>0.625</v>
      </c>
      <c r="D68" s="24">
        <v>0.66666666666666663</v>
      </c>
      <c r="E68" s="19" t="str">
        <f t="shared" si="4"/>
        <v>12.02.22 (Сб), 15.00</v>
      </c>
      <c r="F68" s="20" t="str">
        <f t="shared" si="5"/>
        <v>12.02.22 (Сб)</v>
      </c>
      <c r="G68" s="21" t="str">
        <f t="shared" si="6"/>
        <v>15.00 - 16.00</v>
      </c>
      <c r="H68" s="25" t="s">
        <v>255</v>
      </c>
      <c r="I68" s="25" t="s">
        <v>73</v>
      </c>
      <c r="J68" s="25" t="s">
        <v>719</v>
      </c>
      <c r="K68" s="25" t="s">
        <v>256</v>
      </c>
      <c r="L68" s="22" t="str">
        <f t="shared" si="7"/>
        <v>обучающиеся, 6+</v>
      </c>
      <c r="M68" s="25" t="s">
        <v>33</v>
      </c>
      <c r="N68" s="26">
        <v>13</v>
      </c>
      <c r="O68" s="26" t="s">
        <v>40</v>
      </c>
      <c r="P68" s="25" t="s">
        <v>35</v>
      </c>
      <c r="Q68" s="26" t="s">
        <v>41</v>
      </c>
      <c r="R68" s="26"/>
      <c r="S68" s="25"/>
      <c r="T68" s="8"/>
      <c r="U68" s="8"/>
      <c r="W68" s="10"/>
      <c r="X68" s="10"/>
      <c r="AA68" s="8"/>
    </row>
    <row r="69" spans="1:27" ht="63.75" x14ac:dyDescent="0.2">
      <c r="A69" s="26"/>
      <c r="B69" s="23">
        <v>44604</v>
      </c>
      <c r="C69" s="41">
        <v>0.70833333333333337</v>
      </c>
      <c r="D69" s="41">
        <v>0.75</v>
      </c>
      <c r="E69" s="19" t="str">
        <f t="shared" si="4"/>
        <v>12.02.22 (Сб), 17.00</v>
      </c>
      <c r="F69" s="20" t="str">
        <f t="shared" si="5"/>
        <v>12.02.22 (Сб)</v>
      </c>
      <c r="G69" s="21" t="str">
        <f t="shared" si="6"/>
        <v>17.00 - 18.00</v>
      </c>
      <c r="H69" s="27" t="s">
        <v>144</v>
      </c>
      <c r="I69" s="25" t="s">
        <v>68</v>
      </c>
      <c r="J69" s="25" t="s">
        <v>145</v>
      </c>
      <c r="K69" s="25" t="s">
        <v>146</v>
      </c>
      <c r="L69" s="22" t="str">
        <f t="shared" si="7"/>
        <v>жители города, 6+</v>
      </c>
      <c r="M69" s="25" t="s">
        <v>147</v>
      </c>
      <c r="N69" s="25">
        <v>10</v>
      </c>
      <c r="O69" s="25" t="s">
        <v>88</v>
      </c>
      <c r="P69" s="27" t="s">
        <v>35</v>
      </c>
      <c r="Q69" s="27"/>
      <c r="R69" s="27"/>
      <c r="S69" s="27"/>
      <c r="T69" s="28"/>
      <c r="U69" s="8"/>
      <c r="W69" s="10"/>
      <c r="X69" s="10"/>
      <c r="AA69" s="8"/>
    </row>
    <row r="70" spans="1:27" ht="178.5" x14ac:dyDescent="0.2">
      <c r="A70" s="26"/>
      <c r="B70" s="23">
        <v>44604</v>
      </c>
      <c r="C70" s="24">
        <v>0.75</v>
      </c>
      <c r="D70" s="24">
        <v>0.83333333333333337</v>
      </c>
      <c r="E70" s="19" t="str">
        <f t="shared" si="4"/>
        <v>12.02.22 (Сб), 18.00</v>
      </c>
      <c r="F70" s="20" t="str">
        <f t="shared" si="5"/>
        <v>12.02.22 (Сб)</v>
      </c>
      <c r="G70" s="21" t="str">
        <f t="shared" si="6"/>
        <v>18.00 - 20.00</v>
      </c>
      <c r="H70" s="25" t="s">
        <v>258</v>
      </c>
      <c r="I70" s="25" t="s">
        <v>121</v>
      </c>
      <c r="J70" s="25" t="s">
        <v>122</v>
      </c>
      <c r="K70" s="25" t="s">
        <v>259</v>
      </c>
      <c r="L70" s="22" t="str">
        <f t="shared" si="7"/>
        <v>жители города, 12+</v>
      </c>
      <c r="M70" s="25" t="s">
        <v>124</v>
      </c>
      <c r="N70" s="26">
        <v>400</v>
      </c>
      <c r="O70" s="26" t="s">
        <v>88</v>
      </c>
      <c r="P70" s="25" t="s">
        <v>66</v>
      </c>
      <c r="Q70" s="26"/>
      <c r="R70" s="26" t="s">
        <v>89</v>
      </c>
      <c r="S70" s="25"/>
      <c r="T70" s="8" t="s">
        <v>90</v>
      </c>
      <c r="U70" s="8"/>
      <c r="W70" s="10"/>
      <c r="X70" s="10"/>
      <c r="AA70" s="8"/>
    </row>
    <row r="71" spans="1:27" ht="51" x14ac:dyDescent="0.2">
      <c r="A71" s="26"/>
      <c r="B71" s="23">
        <v>44604</v>
      </c>
      <c r="C71" s="45">
        <v>0.79166666666666663</v>
      </c>
      <c r="D71" s="45">
        <v>0.83333333333333337</v>
      </c>
      <c r="E71" s="19" t="str">
        <f t="shared" si="4"/>
        <v>12.02.22 (Сб), 19.00</v>
      </c>
      <c r="F71" s="20" t="str">
        <f t="shared" si="5"/>
        <v>12.02.22 (Сб)</v>
      </c>
      <c r="G71" s="21" t="str">
        <f t="shared" si="6"/>
        <v>19.00 - 20.00</v>
      </c>
      <c r="H71" s="27" t="s">
        <v>260</v>
      </c>
      <c r="I71" s="27" t="s">
        <v>62</v>
      </c>
      <c r="J71" s="27" t="s">
        <v>261</v>
      </c>
      <c r="K71" s="27" t="s">
        <v>262</v>
      </c>
      <c r="L71" s="22" t="str">
        <f t="shared" si="7"/>
        <v>жители города, 12+</v>
      </c>
      <c r="M71" s="27" t="s">
        <v>263</v>
      </c>
      <c r="N71" s="27">
        <v>10</v>
      </c>
      <c r="O71" s="27" t="s">
        <v>88</v>
      </c>
      <c r="P71" s="27" t="s">
        <v>66</v>
      </c>
      <c r="Q71" s="27"/>
      <c r="R71" s="27"/>
      <c r="S71" s="27"/>
      <c r="T71" s="28"/>
      <c r="U71" s="8"/>
      <c r="W71" s="10"/>
      <c r="X71" s="10"/>
      <c r="AA71" s="8"/>
    </row>
    <row r="72" spans="1:27" s="28" customFormat="1" ht="127.5" x14ac:dyDescent="0.25">
      <c r="A72" s="25"/>
      <c r="B72" s="23">
        <v>44604</v>
      </c>
      <c r="C72" s="41"/>
      <c r="D72" s="41"/>
      <c r="E72" s="19" t="str">
        <f t="shared" si="4"/>
        <v>12.02.22 (Сб), 00.00</v>
      </c>
      <c r="F72" s="20" t="str">
        <f t="shared" si="5"/>
        <v>12.02.22 (Сб)</v>
      </c>
      <c r="G72" s="21" t="str">
        <f t="shared" si="6"/>
        <v/>
      </c>
      <c r="H72" s="112" t="s">
        <v>264</v>
      </c>
      <c r="I72" s="11" t="s">
        <v>265</v>
      </c>
      <c r="J72" s="25" t="s">
        <v>110</v>
      </c>
      <c r="K72" s="112" t="s">
        <v>266</v>
      </c>
      <c r="L72" s="22" t="str">
        <f t="shared" si="7"/>
        <v>жители города, 0+</v>
      </c>
      <c r="M72" s="11" t="s">
        <v>33</v>
      </c>
      <c r="N72" s="67"/>
      <c r="O72" s="25" t="s">
        <v>88</v>
      </c>
      <c r="P72" s="11" t="s">
        <v>26</v>
      </c>
      <c r="Q72" s="25"/>
      <c r="R72" s="25"/>
      <c r="S72" s="25"/>
      <c r="T72" s="6" t="s">
        <v>90</v>
      </c>
      <c r="U72" s="8"/>
      <c r="V72" s="47"/>
      <c r="W72" s="47"/>
      <c r="X72" s="47"/>
      <c r="Y72" s="53"/>
      <c r="Z72" s="53"/>
    </row>
    <row r="73" spans="1:27" ht="153" x14ac:dyDescent="0.2">
      <c r="A73" s="26"/>
      <c r="B73" s="23">
        <v>44605</v>
      </c>
      <c r="C73" s="41">
        <v>0.5</v>
      </c>
      <c r="D73" s="41">
        <v>0.54166666666666663</v>
      </c>
      <c r="E73" s="19" t="str">
        <f t="shared" si="4"/>
        <v>13.02.22 (Вс), 12.00</v>
      </c>
      <c r="F73" s="20" t="str">
        <f t="shared" si="5"/>
        <v>13.02.22 (Вс)</v>
      </c>
      <c r="G73" s="21" t="str">
        <f t="shared" si="6"/>
        <v>12.00 - 13.00</v>
      </c>
      <c r="H73" s="27" t="s">
        <v>267</v>
      </c>
      <c r="I73" s="25" t="s">
        <v>268</v>
      </c>
      <c r="J73" s="25" t="s">
        <v>180</v>
      </c>
      <c r="K73" s="25" t="s">
        <v>269</v>
      </c>
      <c r="L73" s="22" t="str">
        <f t="shared" si="7"/>
        <v>жители города, 0+</v>
      </c>
      <c r="M73" s="25" t="s">
        <v>33</v>
      </c>
      <c r="N73" s="25">
        <v>20</v>
      </c>
      <c r="O73" s="25" t="s">
        <v>88</v>
      </c>
      <c r="P73" s="27" t="s">
        <v>26</v>
      </c>
      <c r="Q73" s="27"/>
      <c r="R73" s="27"/>
      <c r="S73" s="27"/>
      <c r="T73" s="28"/>
      <c r="U73" s="8"/>
      <c r="W73" s="10"/>
      <c r="X73" s="10"/>
      <c r="Y73" s="8"/>
      <c r="Z73" s="8"/>
      <c r="AA73" s="8"/>
    </row>
    <row r="74" spans="1:27" ht="267.75" x14ac:dyDescent="0.2">
      <c r="A74" s="26"/>
      <c r="B74" s="23">
        <v>44605</v>
      </c>
      <c r="C74" s="24">
        <v>0.70833333333333337</v>
      </c>
      <c r="D74" s="24">
        <v>0.78125</v>
      </c>
      <c r="E74" s="19" t="str">
        <f t="shared" si="4"/>
        <v>13.02.22 (Вс), 17.00</v>
      </c>
      <c r="F74" s="20" t="str">
        <f t="shared" si="5"/>
        <v>13.02.22 (Вс)</v>
      </c>
      <c r="G74" s="21" t="str">
        <f t="shared" si="6"/>
        <v>17.00 - 18.45</v>
      </c>
      <c r="H74" s="25" t="s">
        <v>271</v>
      </c>
      <c r="I74" s="25" t="s">
        <v>121</v>
      </c>
      <c r="J74" s="25" t="s">
        <v>122</v>
      </c>
      <c r="K74" s="25" t="s">
        <v>272</v>
      </c>
      <c r="L74" s="22" t="str">
        <f t="shared" si="7"/>
        <v>жители города, 12+</v>
      </c>
      <c r="M74" s="25" t="s">
        <v>124</v>
      </c>
      <c r="N74" s="26">
        <v>400</v>
      </c>
      <c r="O74" s="26" t="s">
        <v>88</v>
      </c>
      <c r="P74" s="25" t="s">
        <v>66</v>
      </c>
      <c r="Q74" s="26"/>
      <c r="R74" s="26" t="s">
        <v>89</v>
      </c>
      <c r="S74" s="25"/>
      <c r="T74" s="8" t="s">
        <v>90</v>
      </c>
      <c r="U74" s="8"/>
      <c r="W74" s="10"/>
      <c r="X74" s="10"/>
      <c r="AA74" s="8"/>
    </row>
    <row r="75" spans="1:27" ht="63.75" x14ac:dyDescent="0.2">
      <c r="A75" s="26"/>
      <c r="B75" s="23">
        <v>44606</v>
      </c>
      <c r="C75" s="24">
        <v>0.41666666666666669</v>
      </c>
      <c r="D75" s="24">
        <v>0.44444444444444442</v>
      </c>
      <c r="E75" s="19" t="str">
        <f t="shared" si="4"/>
        <v>14.02.22 (Пн), 10.00</v>
      </c>
      <c r="F75" s="20" t="str">
        <f t="shared" si="5"/>
        <v>14.02.22 (Пн)</v>
      </c>
      <c r="G75" s="21" t="str">
        <f t="shared" si="6"/>
        <v>10.00 - 10.40</v>
      </c>
      <c r="H75" s="31" t="s">
        <v>275</v>
      </c>
      <c r="I75" s="25" t="s">
        <v>276</v>
      </c>
      <c r="J75" s="31" t="s">
        <v>277</v>
      </c>
      <c r="K75" s="25" t="s">
        <v>278</v>
      </c>
      <c r="L75" s="22" t="str">
        <f t="shared" si="7"/>
        <v>дети, 6+</v>
      </c>
      <c r="M75" s="25" t="s">
        <v>24</v>
      </c>
      <c r="N75" s="25">
        <v>20</v>
      </c>
      <c r="O75" s="25" t="s">
        <v>279</v>
      </c>
      <c r="P75" s="25" t="s">
        <v>35</v>
      </c>
      <c r="Q75" s="25"/>
      <c r="R75" s="25" t="s">
        <v>82</v>
      </c>
      <c r="S75" s="25"/>
      <c r="T75" s="8"/>
      <c r="U75" s="8"/>
      <c r="X75" s="8"/>
      <c r="AA75" s="8"/>
    </row>
    <row r="76" spans="1:27" ht="38.25" x14ac:dyDescent="0.2">
      <c r="A76" s="43"/>
      <c r="B76" s="23">
        <v>44606</v>
      </c>
      <c r="C76" s="24">
        <v>0.75</v>
      </c>
      <c r="D76" s="24">
        <v>0.79166666666666663</v>
      </c>
      <c r="E76" s="19" t="str">
        <f t="shared" si="4"/>
        <v>14.02.22 (Пн), 18.00</v>
      </c>
      <c r="F76" s="20" t="str">
        <f t="shared" si="5"/>
        <v>14.02.22 (Пн)</v>
      </c>
      <c r="G76" s="21" t="str">
        <f t="shared" si="6"/>
        <v>18.00 - 19.00</v>
      </c>
      <c r="H76" s="25" t="s">
        <v>280</v>
      </c>
      <c r="I76" s="25" t="s">
        <v>73</v>
      </c>
      <c r="J76" s="25" t="s">
        <v>281</v>
      </c>
      <c r="K76" s="25" t="s">
        <v>282</v>
      </c>
      <c r="L76" s="22" t="str">
        <f t="shared" si="7"/>
        <v>обучающиеся, 6+</v>
      </c>
      <c r="M76" s="25" t="s">
        <v>33</v>
      </c>
      <c r="N76" s="26">
        <v>12</v>
      </c>
      <c r="O76" s="26" t="s">
        <v>40</v>
      </c>
      <c r="P76" s="25" t="s">
        <v>35</v>
      </c>
      <c r="Q76" s="26" t="s">
        <v>41</v>
      </c>
      <c r="R76" s="26"/>
      <c r="S76" s="25"/>
      <c r="T76" s="8"/>
      <c r="U76" s="8"/>
      <c r="W76" s="10"/>
      <c r="X76" s="10"/>
      <c r="AA76" s="8"/>
    </row>
    <row r="77" spans="1:27" ht="230.25" customHeight="1" x14ac:dyDescent="0.25">
      <c r="A77" s="121"/>
      <c r="B77" s="23">
        <v>44606</v>
      </c>
      <c r="C77" s="24">
        <v>0.77083333333333337</v>
      </c>
      <c r="D77" s="24">
        <v>0.82638888888888884</v>
      </c>
      <c r="E77" s="19" t="str">
        <f t="shared" si="4"/>
        <v>14.02.22 (Пн), 18.30</v>
      </c>
      <c r="F77" s="20" t="str">
        <f t="shared" si="5"/>
        <v>14.02.22 (Пн)</v>
      </c>
      <c r="G77" s="21" t="str">
        <f t="shared" si="6"/>
        <v>18.30 - 19.50</v>
      </c>
      <c r="H77" s="25" t="s">
        <v>283</v>
      </c>
      <c r="I77" s="25" t="s">
        <v>121</v>
      </c>
      <c r="J77" s="25" t="s">
        <v>122</v>
      </c>
      <c r="K77" s="25" t="s">
        <v>284</v>
      </c>
      <c r="L77" s="22" t="str">
        <f t="shared" si="7"/>
        <v>жители города, 12+</v>
      </c>
      <c r="M77" s="25" t="s">
        <v>285</v>
      </c>
      <c r="N77" s="26">
        <v>400</v>
      </c>
      <c r="O77" s="26" t="s">
        <v>88</v>
      </c>
      <c r="P77" s="25" t="s">
        <v>66</v>
      </c>
      <c r="Q77" s="26"/>
      <c r="R77" s="121" t="s">
        <v>89</v>
      </c>
      <c r="S77" s="25"/>
      <c r="T77" s="8" t="s">
        <v>226</v>
      </c>
      <c r="U77" s="8"/>
      <c r="V77" s="8"/>
      <c r="W77" s="111"/>
      <c r="X77" s="111"/>
      <c r="Y77" s="111"/>
      <c r="Z77" s="111"/>
      <c r="AA77" s="8"/>
    </row>
    <row r="78" spans="1:27" ht="114.75" x14ac:dyDescent="0.2">
      <c r="A78" s="26"/>
      <c r="B78" s="23">
        <v>44606</v>
      </c>
      <c r="C78" s="24" t="s">
        <v>286</v>
      </c>
      <c r="D78" s="24" t="s">
        <v>286</v>
      </c>
      <c r="E78" s="19" t="str">
        <f t="shared" si="4"/>
        <v>14.02.22 (Пн), информация уточняется</v>
      </c>
      <c r="F78" s="20" t="str">
        <f t="shared" si="5"/>
        <v>14.02.22 (Пн)</v>
      </c>
      <c r="G78" s="21" t="str">
        <f t="shared" si="6"/>
        <v>информация уточняетсяинформация уточняется</v>
      </c>
      <c r="H78" s="25" t="s">
        <v>287</v>
      </c>
      <c r="I78" s="25" t="s">
        <v>121</v>
      </c>
      <c r="J78" s="25" t="s">
        <v>122</v>
      </c>
      <c r="K78" s="25" t="s">
        <v>286</v>
      </c>
      <c r="L78" s="22" t="str">
        <f t="shared" si="7"/>
        <v>жители города, 12+</v>
      </c>
      <c r="M78" s="25" t="s">
        <v>285</v>
      </c>
      <c r="N78" s="26">
        <v>400</v>
      </c>
      <c r="O78" s="26" t="s">
        <v>88</v>
      </c>
      <c r="P78" s="25" t="s">
        <v>66</v>
      </c>
      <c r="Q78" s="26"/>
      <c r="R78" s="26" t="s">
        <v>89</v>
      </c>
      <c r="S78" s="25"/>
      <c r="T78" s="8" t="s">
        <v>90</v>
      </c>
      <c r="U78" s="8"/>
      <c r="W78" s="10"/>
      <c r="X78" s="10"/>
      <c r="AA78" s="8"/>
    </row>
    <row r="79" spans="1:27" ht="204" x14ac:dyDescent="0.2">
      <c r="A79" s="26"/>
      <c r="B79" s="23">
        <v>44607</v>
      </c>
      <c r="C79" s="24">
        <v>0.41666666666666669</v>
      </c>
      <c r="D79" s="24">
        <v>0.45833333333333331</v>
      </c>
      <c r="E79" s="19" t="str">
        <f t="shared" si="4"/>
        <v>15.02.22 (Вт), 10.00</v>
      </c>
      <c r="F79" s="20" t="str">
        <f t="shared" si="5"/>
        <v>15.02.22 (Вт)</v>
      </c>
      <c r="G79" s="21" t="str">
        <f t="shared" si="6"/>
        <v>10.00 - 11.00</v>
      </c>
      <c r="H79" s="117" t="s">
        <v>273</v>
      </c>
      <c r="I79" s="25" t="s">
        <v>289</v>
      </c>
      <c r="J79" s="25" t="s">
        <v>128</v>
      </c>
      <c r="K79" s="117" t="s">
        <v>274</v>
      </c>
      <c r="L79" s="22" t="str">
        <f t="shared" si="7"/>
        <v>дошкольники, 0+</v>
      </c>
      <c r="M79" s="25" t="s">
        <v>24</v>
      </c>
      <c r="N79" s="26">
        <v>50</v>
      </c>
      <c r="O79" s="25" t="s">
        <v>134</v>
      </c>
      <c r="P79" s="25" t="s">
        <v>26</v>
      </c>
      <c r="Q79" s="33"/>
      <c r="R79" s="33"/>
      <c r="S79" s="36"/>
      <c r="T79" s="32"/>
      <c r="U79" s="8"/>
      <c r="W79" s="10"/>
      <c r="X79" s="10"/>
      <c r="AA79" s="8"/>
    </row>
    <row r="80" spans="1:27" s="28" customFormat="1" ht="229.5" x14ac:dyDescent="0.2">
      <c r="A80" s="26"/>
      <c r="B80" s="23">
        <v>44607</v>
      </c>
      <c r="C80" s="24">
        <v>0.41666666666666669</v>
      </c>
      <c r="D80" s="24">
        <v>0.45833333333333331</v>
      </c>
      <c r="E80" s="19" t="str">
        <f t="shared" si="4"/>
        <v>15.02.22 (Вт), 10.00</v>
      </c>
      <c r="F80" s="20" t="str">
        <f t="shared" si="5"/>
        <v>15.02.22 (Вт)</v>
      </c>
      <c r="G80" s="21" t="str">
        <f t="shared" si="6"/>
        <v>10.00 - 11.00</v>
      </c>
      <c r="H80" s="117" t="s">
        <v>290</v>
      </c>
      <c r="I80" s="25" t="s">
        <v>291</v>
      </c>
      <c r="J80" s="25" t="s">
        <v>292</v>
      </c>
      <c r="K80" s="117" t="s">
        <v>293</v>
      </c>
      <c r="L80" s="22" t="str">
        <f t="shared" si="7"/>
        <v>студенты, 12+</v>
      </c>
      <c r="M80" s="25" t="s">
        <v>24</v>
      </c>
      <c r="N80" s="26">
        <v>250</v>
      </c>
      <c r="O80" s="25" t="s">
        <v>294</v>
      </c>
      <c r="P80" s="25" t="s">
        <v>66</v>
      </c>
      <c r="Q80" s="33"/>
      <c r="R80" s="33"/>
      <c r="S80" s="36"/>
      <c r="U80" s="8"/>
      <c r="V80" s="17"/>
      <c r="W80" s="10"/>
      <c r="X80" s="10"/>
      <c r="Y80" s="71"/>
      <c r="Z80" s="71"/>
    </row>
    <row r="81" spans="1:27" s="28" customFormat="1" ht="51" x14ac:dyDescent="0.2">
      <c r="A81" s="26"/>
      <c r="B81" s="23">
        <v>44607</v>
      </c>
      <c r="C81" s="24">
        <v>0.45833333333333331</v>
      </c>
      <c r="D81" s="24">
        <v>0.5</v>
      </c>
      <c r="E81" s="19" t="str">
        <f t="shared" si="4"/>
        <v>15.02.22 (Вт), 11.00</v>
      </c>
      <c r="F81" s="20" t="str">
        <f t="shared" si="5"/>
        <v>15.02.22 (Вт)</v>
      </c>
      <c r="G81" s="21" t="str">
        <f t="shared" si="6"/>
        <v>11.00 - 12.00</v>
      </c>
      <c r="H81" s="117" t="s">
        <v>295</v>
      </c>
      <c r="I81" s="25" t="s">
        <v>296</v>
      </c>
      <c r="J81" s="25" t="s">
        <v>297</v>
      </c>
      <c r="K81" s="117" t="s">
        <v>298</v>
      </c>
      <c r="L81" s="22" t="str">
        <f t="shared" si="7"/>
        <v>жители города, 6+</v>
      </c>
      <c r="M81" s="25" t="s">
        <v>33</v>
      </c>
      <c r="N81" s="26">
        <v>350</v>
      </c>
      <c r="O81" s="25" t="s">
        <v>88</v>
      </c>
      <c r="P81" s="25" t="s">
        <v>35</v>
      </c>
      <c r="Q81" s="33"/>
      <c r="R81" s="33"/>
      <c r="S81" s="36"/>
      <c r="T81" s="28" t="s">
        <v>299</v>
      </c>
      <c r="U81" s="8"/>
      <c r="V81" s="17"/>
      <c r="W81" s="10"/>
      <c r="X81" s="10"/>
      <c r="Y81" s="71"/>
      <c r="Z81" s="71"/>
    </row>
    <row r="82" spans="1:27" ht="114.75" x14ac:dyDescent="0.2">
      <c r="A82" s="26"/>
      <c r="B82" s="23">
        <v>44607</v>
      </c>
      <c r="C82" s="45">
        <v>0.45833333333333331</v>
      </c>
      <c r="D82" s="45">
        <v>0.5</v>
      </c>
      <c r="E82" s="19" t="str">
        <f t="shared" si="4"/>
        <v>15.02.22 (Вт), 11.00</v>
      </c>
      <c r="F82" s="20" t="str">
        <f t="shared" si="5"/>
        <v>15.02.22 (Вт)</v>
      </c>
      <c r="G82" s="21" t="str">
        <f t="shared" si="6"/>
        <v>11.00 - 12.00</v>
      </c>
      <c r="H82" s="27" t="s">
        <v>300</v>
      </c>
      <c r="I82" s="27" t="s">
        <v>62</v>
      </c>
      <c r="J82" s="27" t="s">
        <v>63</v>
      </c>
      <c r="K82" s="27" t="s">
        <v>301</v>
      </c>
      <c r="L82" s="22" t="str">
        <f t="shared" si="7"/>
        <v>Жители города, 12+</v>
      </c>
      <c r="M82" s="27" t="s">
        <v>24</v>
      </c>
      <c r="N82" s="37">
        <v>100</v>
      </c>
      <c r="O82" s="27" t="s">
        <v>225</v>
      </c>
      <c r="P82" s="27" t="s">
        <v>66</v>
      </c>
      <c r="Q82" s="37"/>
      <c r="R82" s="37"/>
      <c r="S82" s="27"/>
      <c r="T82" s="28"/>
      <c r="U82" s="8"/>
      <c r="W82" s="29"/>
      <c r="X82" s="29"/>
      <c r="AA82" s="8"/>
    </row>
    <row r="83" spans="1:27" ht="59.25" customHeight="1" x14ac:dyDescent="0.25">
      <c r="B83" s="104">
        <v>44607</v>
      </c>
      <c r="C83" s="45">
        <v>0.5</v>
      </c>
      <c r="D83" s="45">
        <v>0.52083333333333337</v>
      </c>
      <c r="E83" s="19" t="str">
        <f t="shared" si="4"/>
        <v>15.02.22 (Вт), 12.00</v>
      </c>
      <c r="F83" s="20" t="str">
        <f t="shared" si="5"/>
        <v>15.02.22 (Вт)</v>
      </c>
      <c r="G83" s="21" t="str">
        <f t="shared" si="6"/>
        <v>12.00 - 12.30</v>
      </c>
      <c r="H83" s="36" t="s">
        <v>302</v>
      </c>
      <c r="I83" s="25" t="s">
        <v>109</v>
      </c>
      <c r="J83" s="107" t="s">
        <v>110</v>
      </c>
      <c r="K83" s="36" t="s">
        <v>303</v>
      </c>
      <c r="L83" s="22" t="str">
        <f t="shared" si="7"/>
        <v>Жители микрорайона, 0+</v>
      </c>
      <c r="M83" s="27" t="s">
        <v>24</v>
      </c>
      <c r="N83" s="27">
        <v>50</v>
      </c>
      <c r="O83" s="27" t="s">
        <v>60</v>
      </c>
      <c r="P83" s="27" t="s">
        <v>26</v>
      </c>
      <c r="Q83" s="27" t="s">
        <v>27</v>
      </c>
      <c r="R83" s="27"/>
      <c r="S83" s="108"/>
      <c r="T83" s="32"/>
      <c r="U83" s="8"/>
      <c r="V83" s="8"/>
      <c r="W83" s="111"/>
      <c r="X83" s="111"/>
      <c r="Y83" s="111"/>
      <c r="Z83" s="111"/>
      <c r="AA83" s="8"/>
    </row>
    <row r="84" spans="1:27" ht="140.25" x14ac:dyDescent="0.2">
      <c r="A84" s="26"/>
      <c r="B84" s="23">
        <v>44607</v>
      </c>
      <c r="C84" s="122">
        <v>0.5</v>
      </c>
      <c r="D84" s="122">
        <v>0.54166666666666663</v>
      </c>
      <c r="E84" s="19" t="str">
        <f t="shared" si="4"/>
        <v>15.02.22 (Вт), 12.00</v>
      </c>
      <c r="F84" s="20" t="str">
        <f t="shared" si="5"/>
        <v>15.02.22 (Вт)</v>
      </c>
      <c r="G84" s="21" t="str">
        <f t="shared" si="6"/>
        <v>12.00 - 13.00</v>
      </c>
      <c r="H84" s="36" t="s">
        <v>304</v>
      </c>
      <c r="I84" s="36" t="s">
        <v>305</v>
      </c>
      <c r="J84" s="36" t="s">
        <v>297</v>
      </c>
      <c r="K84" s="36" t="s">
        <v>306</v>
      </c>
      <c r="L84" s="22" t="str">
        <f t="shared" si="7"/>
        <v>Жители города, 12+</v>
      </c>
      <c r="M84" s="36" t="s">
        <v>24</v>
      </c>
      <c r="N84" s="37">
        <v>20</v>
      </c>
      <c r="O84" s="36" t="s">
        <v>225</v>
      </c>
      <c r="P84" s="36" t="s">
        <v>66</v>
      </c>
      <c r="Q84" s="33"/>
      <c r="R84" s="33"/>
      <c r="S84" s="27"/>
      <c r="T84" s="28"/>
      <c r="U84" s="8"/>
      <c r="W84" s="29"/>
      <c r="X84" s="29"/>
      <c r="AA84" s="8"/>
    </row>
    <row r="85" spans="1:27" ht="76.5" x14ac:dyDescent="0.2">
      <c r="A85" s="67"/>
      <c r="B85" s="23">
        <v>44607</v>
      </c>
      <c r="C85" s="24">
        <v>0.5</v>
      </c>
      <c r="D85" s="67"/>
      <c r="E85" s="19" t="str">
        <f t="shared" si="4"/>
        <v>15.02.22 (Вт), 12.00</v>
      </c>
      <c r="F85" s="20" t="str">
        <f t="shared" si="5"/>
        <v>15.02.22 (Вт)</v>
      </c>
      <c r="G85" s="21" t="str">
        <f t="shared" si="6"/>
        <v>12.00</v>
      </c>
      <c r="H85" s="123" t="s">
        <v>307</v>
      </c>
      <c r="I85" s="67" t="s">
        <v>308</v>
      </c>
      <c r="J85" s="123" t="s">
        <v>309</v>
      </c>
      <c r="K85" s="67" t="s">
        <v>310</v>
      </c>
      <c r="L85" s="22" t="str">
        <f t="shared" si="7"/>
        <v>дети, 6+</v>
      </c>
      <c r="M85" s="67" t="s">
        <v>24</v>
      </c>
      <c r="N85" s="67" t="s">
        <v>311</v>
      </c>
      <c r="O85" s="67" t="s">
        <v>279</v>
      </c>
      <c r="P85" s="67" t="s">
        <v>35</v>
      </c>
      <c r="Q85" s="67"/>
      <c r="R85" s="67" t="s">
        <v>82</v>
      </c>
      <c r="S85" s="25"/>
      <c r="T85" s="8"/>
      <c r="U85" s="8"/>
      <c r="V85" s="54"/>
      <c r="W85" s="55"/>
      <c r="X85" s="55"/>
      <c r="AA85" s="8"/>
    </row>
    <row r="86" spans="1:27" ht="242.25" x14ac:dyDescent="0.2">
      <c r="A86" s="26"/>
      <c r="B86" s="23">
        <v>44607</v>
      </c>
      <c r="C86" s="41">
        <v>0.54166666666666663</v>
      </c>
      <c r="D86" s="41">
        <v>0.58333333333333337</v>
      </c>
      <c r="E86" s="19" t="str">
        <f t="shared" si="4"/>
        <v>15.02.22 (Вт), 13.00</v>
      </c>
      <c r="F86" s="20" t="str">
        <f t="shared" si="5"/>
        <v>15.02.22 (Вт)</v>
      </c>
      <c r="G86" s="21" t="str">
        <f t="shared" si="6"/>
        <v>13.00 - 14.00</v>
      </c>
      <c r="H86" s="27" t="s">
        <v>312</v>
      </c>
      <c r="I86" s="27" t="s">
        <v>723</v>
      </c>
      <c r="J86" s="25" t="s">
        <v>110</v>
      </c>
      <c r="K86" s="25" t="s">
        <v>313</v>
      </c>
      <c r="L86" s="22" t="str">
        <f t="shared" si="7"/>
        <v>учащиеся школы, 6+</v>
      </c>
      <c r="M86" s="25" t="s">
        <v>33</v>
      </c>
      <c r="N86" s="25">
        <v>20</v>
      </c>
      <c r="O86" s="25" t="s">
        <v>314</v>
      </c>
      <c r="P86" s="27" t="s">
        <v>35</v>
      </c>
      <c r="Q86" s="27"/>
      <c r="R86" s="27"/>
      <c r="S86" s="27"/>
      <c r="T86" s="28"/>
      <c r="U86" s="8"/>
      <c r="W86" s="10"/>
      <c r="X86" s="10"/>
      <c r="AA86" s="8"/>
    </row>
    <row r="87" spans="1:27" ht="38.25" x14ac:dyDescent="0.2">
      <c r="A87" s="26"/>
      <c r="B87" s="23">
        <v>44607</v>
      </c>
      <c r="C87" s="24">
        <v>0.58333333333333337</v>
      </c>
      <c r="D87" s="24">
        <v>0.625</v>
      </c>
      <c r="E87" s="19" t="str">
        <f t="shared" si="4"/>
        <v>15.02.22 (Вт), 14.00</v>
      </c>
      <c r="F87" s="20" t="str">
        <f t="shared" si="5"/>
        <v>15.02.22 (Вт)</v>
      </c>
      <c r="G87" s="21" t="str">
        <f t="shared" si="6"/>
        <v>14.00 - 15.00</v>
      </c>
      <c r="H87" s="25" t="s">
        <v>315</v>
      </c>
      <c r="I87" s="25" t="s">
        <v>316</v>
      </c>
      <c r="J87" s="25" t="s">
        <v>31</v>
      </c>
      <c r="K87" s="25" t="s">
        <v>317</v>
      </c>
      <c r="L87" s="22" t="str">
        <f t="shared" si="7"/>
        <v>жители города, 12+</v>
      </c>
      <c r="M87" s="25" t="s">
        <v>33</v>
      </c>
      <c r="N87" s="26">
        <v>50</v>
      </c>
      <c r="O87" s="25" t="s">
        <v>88</v>
      </c>
      <c r="P87" s="25" t="s">
        <v>66</v>
      </c>
      <c r="Q87" s="27"/>
      <c r="R87" s="27"/>
      <c r="S87" s="27"/>
      <c r="T87" s="28" t="s">
        <v>107</v>
      </c>
      <c r="U87" s="8"/>
      <c r="W87" s="10"/>
      <c r="X87" s="10"/>
      <c r="AA87" s="8"/>
    </row>
    <row r="88" spans="1:27" ht="153" x14ac:dyDescent="0.2">
      <c r="A88" s="26"/>
      <c r="B88" s="23">
        <v>44607</v>
      </c>
      <c r="C88" s="24">
        <v>0.64583333333333337</v>
      </c>
      <c r="D88" s="24">
        <v>0.6875</v>
      </c>
      <c r="E88" s="19" t="str">
        <f t="shared" si="4"/>
        <v>15.02.22 (Вт), 15.30</v>
      </c>
      <c r="F88" s="20" t="str">
        <f t="shared" si="5"/>
        <v>15.02.22 (Вт)</v>
      </c>
      <c r="G88" s="21" t="str">
        <f t="shared" si="6"/>
        <v>15.30 - 16.30</v>
      </c>
      <c r="H88" s="25" t="s">
        <v>318</v>
      </c>
      <c r="I88" s="25" t="s">
        <v>162</v>
      </c>
      <c r="J88" s="25" t="s">
        <v>319</v>
      </c>
      <c r="K88" s="44" t="s">
        <v>320</v>
      </c>
      <c r="L88" s="22" t="str">
        <f t="shared" si="7"/>
        <v>школьники, 12+</v>
      </c>
      <c r="M88" s="25" t="s">
        <v>33</v>
      </c>
      <c r="N88" s="26">
        <v>35</v>
      </c>
      <c r="O88" s="26" t="s">
        <v>51</v>
      </c>
      <c r="P88" s="25" t="s">
        <v>66</v>
      </c>
      <c r="Q88" s="26"/>
      <c r="R88" s="26"/>
      <c r="S88" s="25"/>
      <c r="T88" s="8"/>
      <c r="U88" s="8"/>
      <c r="W88" s="10"/>
      <c r="X88" s="10"/>
      <c r="AA88" s="8"/>
    </row>
    <row r="89" spans="1:27" ht="38.25" x14ac:dyDescent="0.2">
      <c r="A89" s="26"/>
      <c r="B89" s="23">
        <v>44608</v>
      </c>
      <c r="C89" s="24">
        <v>0.75</v>
      </c>
      <c r="D89" s="24">
        <v>0.79166666666666663</v>
      </c>
      <c r="E89" s="19" t="str">
        <f t="shared" si="4"/>
        <v>16.02.22 (Ср), 18.00</v>
      </c>
      <c r="F89" s="20" t="str">
        <f t="shared" si="5"/>
        <v>16.02.22 (Ср)</v>
      </c>
      <c r="G89" s="21" t="str">
        <f t="shared" si="6"/>
        <v>18.00 - 19.00</v>
      </c>
      <c r="H89" s="25" t="s">
        <v>321</v>
      </c>
      <c r="I89" s="25" t="s">
        <v>316</v>
      </c>
      <c r="J89" s="25" t="s">
        <v>322</v>
      </c>
      <c r="K89" s="25" t="s">
        <v>323</v>
      </c>
      <c r="L89" s="22" t="str">
        <f t="shared" si="7"/>
        <v>участники команд, 12+</v>
      </c>
      <c r="M89" s="25" t="s">
        <v>33</v>
      </c>
      <c r="N89" s="26">
        <v>50</v>
      </c>
      <c r="O89" s="25" t="s">
        <v>324</v>
      </c>
      <c r="P89" s="25" t="s">
        <v>66</v>
      </c>
      <c r="Q89" s="27"/>
      <c r="R89" s="27"/>
      <c r="S89" s="27"/>
      <c r="T89" s="28"/>
      <c r="U89" s="8"/>
      <c r="W89" s="10"/>
      <c r="X89" s="10"/>
      <c r="AA89" s="8"/>
    </row>
    <row r="90" spans="1:27" ht="114.75" x14ac:dyDescent="0.2">
      <c r="A90" s="37"/>
      <c r="B90" s="23">
        <v>44607</v>
      </c>
      <c r="C90" s="41">
        <v>0.79166666666666663</v>
      </c>
      <c r="D90" s="41">
        <v>0.83333333333333337</v>
      </c>
      <c r="E90" s="19" t="str">
        <f t="shared" si="4"/>
        <v>15.02.22 (Вт), 19.00</v>
      </c>
      <c r="F90" s="20" t="str">
        <f t="shared" si="5"/>
        <v>15.02.22 (Вт)</v>
      </c>
      <c r="G90" s="21" t="str">
        <f t="shared" si="6"/>
        <v>19.00 - 20.00</v>
      </c>
      <c r="H90" s="27" t="s">
        <v>325</v>
      </c>
      <c r="I90" s="25" t="s">
        <v>68</v>
      </c>
      <c r="J90" s="25" t="s">
        <v>326</v>
      </c>
      <c r="K90" s="25" t="s">
        <v>327</v>
      </c>
      <c r="L90" s="22" t="str">
        <f t="shared" si="7"/>
        <v>жители города, 0+</v>
      </c>
      <c r="M90" s="25" t="s">
        <v>270</v>
      </c>
      <c r="N90" s="25">
        <v>12</v>
      </c>
      <c r="O90" s="25" t="s">
        <v>88</v>
      </c>
      <c r="P90" s="36" t="s">
        <v>26</v>
      </c>
      <c r="Q90" s="33"/>
      <c r="R90" s="33"/>
      <c r="S90" s="27"/>
      <c r="T90" s="28"/>
      <c r="U90" s="8"/>
      <c r="V90" s="34"/>
      <c r="W90" s="53"/>
      <c r="X90" s="53"/>
      <c r="AA90" s="8"/>
    </row>
    <row r="91" spans="1:27" ht="318.75" x14ac:dyDescent="0.2">
      <c r="A91" s="26"/>
      <c r="B91" s="23">
        <v>44607</v>
      </c>
      <c r="C91" s="24">
        <v>0.79166666666666663</v>
      </c>
      <c r="D91" s="24">
        <v>0.875</v>
      </c>
      <c r="E91" s="19" t="str">
        <f t="shared" si="4"/>
        <v>15.02.22 (Вт), 19.00</v>
      </c>
      <c r="F91" s="20" t="str">
        <f t="shared" si="5"/>
        <v>15.02.22 (Вт)</v>
      </c>
      <c r="G91" s="21" t="str">
        <f t="shared" si="6"/>
        <v>19.00 - 21.00</v>
      </c>
      <c r="H91" s="25" t="s">
        <v>328</v>
      </c>
      <c r="I91" s="25" t="s">
        <v>121</v>
      </c>
      <c r="J91" s="25" t="s">
        <v>122</v>
      </c>
      <c r="K91" s="25" t="s">
        <v>329</v>
      </c>
      <c r="L91" s="22" t="str">
        <f t="shared" si="7"/>
        <v>жители города, 16+</v>
      </c>
      <c r="M91" s="25" t="s">
        <v>286</v>
      </c>
      <c r="N91" s="26">
        <v>400</v>
      </c>
      <c r="O91" s="26" t="s">
        <v>88</v>
      </c>
      <c r="P91" s="25" t="s">
        <v>54</v>
      </c>
      <c r="Q91" s="26"/>
      <c r="R91" s="26" t="s">
        <v>89</v>
      </c>
      <c r="S91" s="25"/>
      <c r="T91" s="8" t="s">
        <v>90</v>
      </c>
      <c r="U91" s="8"/>
      <c r="W91" s="10"/>
      <c r="X91" s="10"/>
      <c r="AA91" s="8"/>
    </row>
    <row r="92" spans="1:27" ht="140.25" x14ac:dyDescent="0.2">
      <c r="A92" s="56"/>
      <c r="B92" s="23">
        <v>44607</v>
      </c>
      <c r="C92" s="57" t="s">
        <v>330</v>
      </c>
      <c r="D92" s="57" t="s">
        <v>331</v>
      </c>
      <c r="E92" s="19" t="str">
        <f t="shared" si="4"/>
        <v>15.02.22 (Вт), 15.00, 16.00. 17.00</v>
      </c>
      <c r="F92" s="20" t="str">
        <f t="shared" si="5"/>
        <v>15.02.22 (Вт)</v>
      </c>
      <c r="G92" s="21" t="str">
        <f t="shared" si="6"/>
        <v>15.00, 16.00. 17.0016.00, 17.00, 18.00</v>
      </c>
      <c r="H92" s="56" t="s">
        <v>332</v>
      </c>
      <c r="I92" s="57" t="s">
        <v>333</v>
      </c>
      <c r="J92" s="57" t="s">
        <v>334</v>
      </c>
      <c r="K92" s="124" t="s">
        <v>335</v>
      </c>
      <c r="L92" s="22" t="str">
        <f t="shared" si="7"/>
        <v>учащиеся школы, 12+</v>
      </c>
      <c r="M92" s="57" t="s">
        <v>33</v>
      </c>
      <c r="N92" s="56">
        <v>100</v>
      </c>
      <c r="O92" s="57" t="s">
        <v>314</v>
      </c>
      <c r="P92" s="57" t="s">
        <v>66</v>
      </c>
      <c r="Q92" s="56"/>
      <c r="R92" s="56"/>
      <c r="S92" s="57"/>
      <c r="T92" s="58"/>
      <c r="U92" s="8"/>
      <c r="V92" s="59"/>
      <c r="W92" s="60"/>
      <c r="X92" s="60"/>
      <c r="AA92" s="8"/>
    </row>
    <row r="93" spans="1:27" ht="38.25" x14ac:dyDescent="0.2">
      <c r="A93" s="26"/>
      <c r="B93" s="104">
        <v>44608</v>
      </c>
      <c r="C93" s="24">
        <v>0.5</v>
      </c>
      <c r="D93" s="40"/>
      <c r="E93" s="19" t="str">
        <f t="shared" si="4"/>
        <v>16.02.22 (Ср), 12.00</v>
      </c>
      <c r="F93" s="20" t="str">
        <f t="shared" si="5"/>
        <v>16.02.22 (Ср)</v>
      </c>
      <c r="G93" s="21" t="str">
        <f t="shared" si="6"/>
        <v>12.00</v>
      </c>
      <c r="H93" s="25" t="s">
        <v>336</v>
      </c>
      <c r="I93" s="25" t="s">
        <v>646</v>
      </c>
      <c r="J93" s="25" t="s">
        <v>337</v>
      </c>
      <c r="K93" s="25" t="s">
        <v>338</v>
      </c>
      <c r="L93" s="22" t="str">
        <f t="shared" si="7"/>
        <v>жители города, 0+</v>
      </c>
      <c r="M93" s="25" t="s">
        <v>33</v>
      </c>
      <c r="N93" s="25">
        <v>30</v>
      </c>
      <c r="O93" s="25" t="s">
        <v>88</v>
      </c>
      <c r="P93" s="27" t="s">
        <v>26</v>
      </c>
      <c r="Q93" s="27"/>
      <c r="R93" s="27"/>
      <c r="S93" s="27"/>
      <c r="T93" s="10"/>
      <c r="U93" s="10"/>
      <c r="V93" s="8"/>
      <c r="X93" s="8"/>
      <c r="Y93" s="8"/>
      <c r="Z93" s="8"/>
      <c r="AA93" s="8"/>
    </row>
    <row r="94" spans="1:27" ht="62.25" customHeight="1" x14ac:dyDescent="0.25">
      <c r="B94" s="23">
        <v>44608</v>
      </c>
      <c r="C94" s="45">
        <v>0.5</v>
      </c>
      <c r="D94" s="45">
        <v>0.54166666666666663</v>
      </c>
      <c r="E94" s="19" t="str">
        <f t="shared" si="4"/>
        <v>16.02.22 (Ср), 12.00</v>
      </c>
      <c r="F94" s="20" t="str">
        <f t="shared" si="5"/>
        <v>16.02.22 (Ср)</v>
      </c>
      <c r="G94" s="21" t="str">
        <f t="shared" si="6"/>
        <v>12.00 - 13.00</v>
      </c>
      <c r="H94" s="27" t="s">
        <v>339</v>
      </c>
      <c r="I94" s="27" t="s">
        <v>62</v>
      </c>
      <c r="J94" s="27" t="s">
        <v>340</v>
      </c>
      <c r="K94" s="27" t="s">
        <v>341</v>
      </c>
      <c r="L94" s="22" t="str">
        <f t="shared" si="7"/>
        <v>Дети, 6+</v>
      </c>
      <c r="M94" s="27" t="s">
        <v>24</v>
      </c>
      <c r="N94" s="37">
        <v>100</v>
      </c>
      <c r="O94" s="27" t="s">
        <v>71</v>
      </c>
      <c r="P94" s="125" t="s">
        <v>35</v>
      </c>
      <c r="Q94" s="37"/>
      <c r="R94" s="37"/>
      <c r="S94" s="27"/>
      <c r="T94" s="32"/>
      <c r="U94" s="8"/>
      <c r="V94" s="8"/>
      <c r="W94" s="111"/>
      <c r="X94" s="111"/>
      <c r="Y94" s="111"/>
      <c r="Z94" s="111"/>
      <c r="AA94" s="8"/>
    </row>
    <row r="95" spans="1:27" ht="38.25" x14ac:dyDescent="0.2">
      <c r="A95" s="26"/>
      <c r="B95" s="23">
        <v>44608</v>
      </c>
      <c r="C95" s="24">
        <v>0.5</v>
      </c>
      <c r="D95" s="40"/>
      <c r="E95" s="19" t="str">
        <f t="shared" si="4"/>
        <v>16.02.22 (Ср), 12.00</v>
      </c>
      <c r="F95" s="20" t="str">
        <f t="shared" si="5"/>
        <v>16.02.22 (Ср)</v>
      </c>
      <c r="G95" s="21" t="str">
        <f t="shared" si="6"/>
        <v>12.00</v>
      </c>
      <c r="H95" s="25" t="s">
        <v>342</v>
      </c>
      <c r="I95" s="25" t="s">
        <v>212</v>
      </c>
      <c r="J95" s="25" t="s">
        <v>185</v>
      </c>
      <c r="K95" s="25" t="s">
        <v>343</v>
      </c>
      <c r="L95" s="22" t="str">
        <f t="shared" si="7"/>
        <v>жители города, 6+</v>
      </c>
      <c r="M95" s="25" t="s">
        <v>33</v>
      </c>
      <c r="N95" s="26">
        <v>200</v>
      </c>
      <c r="O95" s="25" t="s">
        <v>88</v>
      </c>
      <c r="P95" s="25" t="s">
        <v>35</v>
      </c>
      <c r="Q95" s="36"/>
      <c r="R95" s="36"/>
      <c r="S95" s="27"/>
      <c r="T95" s="28"/>
      <c r="U95" s="8"/>
      <c r="W95" s="10"/>
      <c r="X95" s="10"/>
      <c r="AA95" s="8"/>
    </row>
    <row r="96" spans="1:27" ht="51.75" customHeight="1" x14ac:dyDescent="0.25">
      <c r="B96" s="104">
        <v>44608</v>
      </c>
      <c r="C96" s="24">
        <v>0.54166666666666663</v>
      </c>
      <c r="D96" s="24">
        <v>0.58333333333333337</v>
      </c>
      <c r="E96" s="19" t="str">
        <f t="shared" si="4"/>
        <v>16.02.22 (Ср), 13.00</v>
      </c>
      <c r="F96" s="20" t="str">
        <f t="shared" si="5"/>
        <v>16.02.22 (Ср)</v>
      </c>
      <c r="G96" s="21" t="str">
        <f t="shared" si="6"/>
        <v>13.00 - 14.00</v>
      </c>
      <c r="H96" s="25" t="s">
        <v>344</v>
      </c>
      <c r="I96" s="25" t="s">
        <v>68</v>
      </c>
      <c r="J96" s="25" t="s">
        <v>345</v>
      </c>
      <c r="K96" s="31" t="s">
        <v>69</v>
      </c>
      <c r="L96" s="22" t="str">
        <f t="shared" si="7"/>
        <v>школьники, 6+</v>
      </c>
      <c r="M96" s="126" t="s">
        <v>33</v>
      </c>
      <c r="N96" s="26">
        <v>25</v>
      </c>
      <c r="O96" s="25" t="s">
        <v>51</v>
      </c>
      <c r="P96" s="27" t="s">
        <v>35</v>
      </c>
      <c r="Q96" s="37"/>
      <c r="R96" s="37"/>
      <c r="S96" s="27"/>
      <c r="T96" s="28"/>
      <c r="U96" s="8"/>
      <c r="V96" s="8"/>
      <c r="W96" s="111"/>
      <c r="X96" s="111"/>
      <c r="Y96" s="111"/>
      <c r="Z96" s="111"/>
      <c r="AA96" s="8"/>
    </row>
    <row r="97" spans="1:27" ht="409.5" x14ac:dyDescent="0.2">
      <c r="A97" s="26"/>
      <c r="B97" s="23">
        <v>44608</v>
      </c>
      <c r="C97" s="51">
        <v>0.75</v>
      </c>
      <c r="D97" s="51">
        <v>0.83333333333333337</v>
      </c>
      <c r="E97" s="19" t="str">
        <f t="shared" si="4"/>
        <v>16.02.22 (Ср), 18.00</v>
      </c>
      <c r="F97" s="20" t="str">
        <f t="shared" si="5"/>
        <v>16.02.22 (Ср)</v>
      </c>
      <c r="G97" s="21" t="str">
        <f t="shared" si="6"/>
        <v>18.00 - 20.00</v>
      </c>
      <c r="H97" s="52" t="s">
        <v>346</v>
      </c>
      <c r="I97" s="52" t="s">
        <v>85</v>
      </c>
      <c r="J97" s="52" t="s">
        <v>86</v>
      </c>
      <c r="K97" s="31" t="s">
        <v>347</v>
      </c>
      <c r="L97" s="22" t="str">
        <f t="shared" si="7"/>
        <v>жители города, 0+</v>
      </c>
      <c r="M97" s="52" t="s">
        <v>87</v>
      </c>
      <c r="N97" s="52">
        <v>327</v>
      </c>
      <c r="O97" s="52" t="s">
        <v>88</v>
      </c>
      <c r="P97" s="52" t="s">
        <v>26</v>
      </c>
      <c r="Q97" s="52" t="s">
        <v>41</v>
      </c>
      <c r="R97" s="52" t="s">
        <v>89</v>
      </c>
      <c r="S97" s="25"/>
      <c r="T97" s="8" t="s">
        <v>90</v>
      </c>
      <c r="U97" s="8"/>
      <c r="W97" s="9"/>
      <c r="AA97" s="8"/>
    </row>
    <row r="98" spans="1:27" ht="140.25" x14ac:dyDescent="0.2">
      <c r="A98" s="26"/>
      <c r="B98" s="23">
        <v>44608</v>
      </c>
      <c r="C98" s="41">
        <v>0.79166666666666663</v>
      </c>
      <c r="D98" s="41">
        <v>0.83333333333333337</v>
      </c>
      <c r="E98" s="19" t="str">
        <f t="shared" si="4"/>
        <v>16.02.22 (Ср), 19.00</v>
      </c>
      <c r="F98" s="20" t="str">
        <f t="shared" si="5"/>
        <v>16.02.22 (Ср)</v>
      </c>
      <c r="G98" s="21" t="str">
        <f t="shared" si="6"/>
        <v>19.00 - 20.00</v>
      </c>
      <c r="H98" s="25" t="s">
        <v>348</v>
      </c>
      <c r="I98" s="25" t="s">
        <v>349</v>
      </c>
      <c r="J98" s="25" t="s">
        <v>31</v>
      </c>
      <c r="K98" s="31" t="s">
        <v>350</v>
      </c>
      <c r="L98" s="22" t="str">
        <f t="shared" si="7"/>
        <v>жители города, 6+</v>
      </c>
      <c r="M98" s="25" t="s">
        <v>33</v>
      </c>
      <c r="N98" s="25">
        <v>30</v>
      </c>
      <c r="O98" s="25" t="s">
        <v>88</v>
      </c>
      <c r="P98" s="27" t="s">
        <v>35</v>
      </c>
      <c r="Q98" s="37"/>
      <c r="R98" s="37"/>
      <c r="S98" s="27"/>
      <c r="T98" s="28"/>
      <c r="U98" s="8"/>
      <c r="W98" s="10"/>
      <c r="X98" s="10"/>
      <c r="AA98" s="8"/>
    </row>
    <row r="99" spans="1:27" ht="102" x14ac:dyDescent="0.2">
      <c r="A99" s="26"/>
      <c r="B99" s="23">
        <v>44609</v>
      </c>
      <c r="C99" s="45">
        <v>0.45833333333333331</v>
      </c>
      <c r="D99" s="45">
        <v>0.5</v>
      </c>
      <c r="E99" s="19" t="str">
        <f t="shared" si="4"/>
        <v>17.02.22 (Чт), 11.00</v>
      </c>
      <c r="F99" s="20" t="str">
        <f t="shared" si="5"/>
        <v>17.02.22 (Чт)</v>
      </c>
      <c r="G99" s="21" t="str">
        <f t="shared" si="6"/>
        <v>11.00 - 12.00</v>
      </c>
      <c r="H99" s="27" t="s">
        <v>351</v>
      </c>
      <c r="I99" s="27" t="s">
        <v>62</v>
      </c>
      <c r="J99" s="27" t="s">
        <v>352</v>
      </c>
      <c r="K99" s="36" t="s">
        <v>353</v>
      </c>
      <c r="L99" s="22" t="str">
        <f t="shared" si="7"/>
        <v>Дети, 6+</v>
      </c>
      <c r="M99" s="27" t="s">
        <v>24</v>
      </c>
      <c r="N99" s="37">
        <v>100</v>
      </c>
      <c r="O99" s="27" t="s">
        <v>71</v>
      </c>
      <c r="P99" s="27" t="s">
        <v>35</v>
      </c>
      <c r="Q99" s="37"/>
      <c r="R99" s="37"/>
      <c r="S99" s="27"/>
      <c r="T99" s="28"/>
      <c r="U99" s="8"/>
      <c r="W99" s="10"/>
      <c r="X99" s="10"/>
      <c r="AA99" s="8"/>
    </row>
    <row r="100" spans="1:27" ht="102" x14ac:dyDescent="0.2">
      <c r="A100" s="26"/>
      <c r="B100" s="23">
        <v>44609</v>
      </c>
      <c r="C100" s="35">
        <v>0.54166666666666663</v>
      </c>
      <c r="D100" s="35">
        <v>0.58333333333333337</v>
      </c>
      <c r="E100" s="19" t="str">
        <f t="shared" si="4"/>
        <v>17.02.22 (Чт), 13.00</v>
      </c>
      <c r="F100" s="20" t="str">
        <f t="shared" si="5"/>
        <v>17.02.22 (Чт)</v>
      </c>
      <c r="G100" s="21" t="str">
        <f t="shared" si="6"/>
        <v>13.00 - 14.00</v>
      </c>
      <c r="H100" s="27" t="s">
        <v>351</v>
      </c>
      <c r="I100" s="27" t="s">
        <v>62</v>
      </c>
      <c r="J100" s="27" t="s">
        <v>352</v>
      </c>
      <c r="K100" s="27" t="s">
        <v>353</v>
      </c>
      <c r="L100" s="22" t="str">
        <f t="shared" si="7"/>
        <v>Молодёжь, 12+</v>
      </c>
      <c r="M100" s="27" t="s">
        <v>24</v>
      </c>
      <c r="N100" s="27">
        <v>100</v>
      </c>
      <c r="O100" s="27" t="s">
        <v>65</v>
      </c>
      <c r="P100" s="27" t="s">
        <v>66</v>
      </c>
      <c r="Q100" s="27"/>
      <c r="R100" s="27"/>
      <c r="S100" s="27"/>
      <c r="T100" s="28"/>
      <c r="U100" s="8"/>
      <c r="W100" s="10"/>
      <c r="X100" s="10"/>
      <c r="Y100" s="29"/>
      <c r="Z100" s="29"/>
      <c r="AA100" s="8"/>
    </row>
    <row r="101" spans="1:27" s="77" customFormat="1" ht="60.75" customHeight="1" x14ac:dyDescent="0.25">
      <c r="B101" s="127">
        <v>44609</v>
      </c>
      <c r="C101" s="41">
        <v>0.58333333333333337</v>
      </c>
      <c r="D101" s="41">
        <v>0.625</v>
      </c>
      <c r="E101" s="19" t="str">
        <f t="shared" si="4"/>
        <v>17.02.22 (Чт), 14.00</v>
      </c>
      <c r="F101" s="20" t="str">
        <f t="shared" si="5"/>
        <v>17.02.22 (Чт)</v>
      </c>
      <c r="G101" s="21" t="str">
        <f t="shared" si="6"/>
        <v>14.00 - 15.00</v>
      </c>
      <c r="H101" s="27" t="s">
        <v>354</v>
      </c>
      <c r="I101" s="25" t="s">
        <v>68</v>
      </c>
      <c r="J101" s="25" t="s">
        <v>355</v>
      </c>
      <c r="K101" s="31" t="s">
        <v>181</v>
      </c>
      <c r="L101" s="22" t="str">
        <f t="shared" si="7"/>
        <v>жители  города, 0+</v>
      </c>
      <c r="M101" s="25" t="s">
        <v>182</v>
      </c>
      <c r="N101" s="26">
        <v>10</v>
      </c>
      <c r="O101" s="25" t="s">
        <v>183</v>
      </c>
      <c r="P101" s="114" t="s">
        <v>26</v>
      </c>
      <c r="Q101" s="36"/>
      <c r="R101" s="36"/>
      <c r="S101" s="27"/>
      <c r="T101" s="48"/>
      <c r="W101" s="128"/>
      <c r="X101" s="128"/>
      <c r="Y101" s="128"/>
      <c r="Z101" s="128"/>
    </row>
    <row r="102" spans="1:27" s="28" customFormat="1" ht="191.25" x14ac:dyDescent="0.2">
      <c r="A102" s="26"/>
      <c r="B102" s="23">
        <v>44609</v>
      </c>
      <c r="C102" s="24">
        <v>0.625</v>
      </c>
      <c r="D102" s="24">
        <v>0.66666666666666663</v>
      </c>
      <c r="E102" s="19" t="str">
        <f t="shared" si="4"/>
        <v>17.02.22 (Чт), 15.00</v>
      </c>
      <c r="F102" s="20" t="str">
        <f t="shared" si="5"/>
        <v>17.02.22 (Чт)</v>
      </c>
      <c r="G102" s="21" t="str">
        <f t="shared" si="6"/>
        <v>15.00 - 16.00</v>
      </c>
      <c r="H102" s="25" t="s">
        <v>356</v>
      </c>
      <c r="I102" s="25" t="s">
        <v>121</v>
      </c>
      <c r="J102" s="25" t="s">
        <v>122</v>
      </c>
      <c r="K102" s="25" t="s">
        <v>357</v>
      </c>
      <c r="L102" s="22">
        <f t="shared" si="7"/>
        <v>0</v>
      </c>
      <c r="M102" s="25" t="s">
        <v>150</v>
      </c>
      <c r="N102" s="26"/>
      <c r="O102" s="26"/>
      <c r="P102" s="25"/>
      <c r="Q102" s="26"/>
      <c r="R102" s="26" t="s">
        <v>89</v>
      </c>
      <c r="S102" s="25"/>
      <c r="T102" s="8" t="s">
        <v>107</v>
      </c>
      <c r="U102" s="8"/>
      <c r="V102" s="17"/>
      <c r="W102" s="10"/>
      <c r="X102" s="10"/>
      <c r="Y102" s="10"/>
      <c r="Z102" s="10"/>
      <c r="AA102" s="8"/>
    </row>
    <row r="103" spans="1:27" ht="216.75" x14ac:dyDescent="0.2">
      <c r="A103" s="26"/>
      <c r="B103" s="23">
        <v>44609</v>
      </c>
      <c r="C103" s="41">
        <v>0.66666666666666663</v>
      </c>
      <c r="D103" s="41"/>
      <c r="E103" s="19" t="str">
        <f t="shared" si="4"/>
        <v>17.02.22 (Чт), 16.00</v>
      </c>
      <c r="F103" s="20" t="str">
        <f t="shared" si="5"/>
        <v>17.02.22 (Чт)</v>
      </c>
      <c r="G103" s="21" t="str">
        <f t="shared" si="6"/>
        <v>16.00</v>
      </c>
      <c r="H103" s="27" t="s">
        <v>358</v>
      </c>
      <c r="I103" s="27" t="s">
        <v>359</v>
      </c>
      <c r="J103" s="27" t="s">
        <v>360</v>
      </c>
      <c r="K103" s="27" t="s">
        <v>361</v>
      </c>
      <c r="L103" s="22" t="str">
        <f t="shared" si="7"/>
        <v>участники ДДКМ "Новое поколение", 0+</v>
      </c>
      <c r="M103" s="27" t="s">
        <v>33</v>
      </c>
      <c r="N103" s="37">
        <v>30</v>
      </c>
      <c r="O103" s="27" t="s">
        <v>362</v>
      </c>
      <c r="P103" s="114" t="s">
        <v>26</v>
      </c>
      <c r="Q103" s="36"/>
      <c r="R103" s="36"/>
      <c r="S103" s="27"/>
      <c r="T103" s="28"/>
      <c r="U103" s="8"/>
      <c r="W103" s="10"/>
      <c r="X103" s="10"/>
      <c r="Y103" s="71"/>
      <c r="Z103" s="71"/>
      <c r="AA103" s="28"/>
    </row>
    <row r="104" spans="1:27" ht="409.5" x14ac:dyDescent="0.2">
      <c r="A104" s="26"/>
      <c r="B104" s="23">
        <v>44609</v>
      </c>
      <c r="C104" s="24">
        <v>0.6875</v>
      </c>
      <c r="D104" s="24">
        <v>0.72916666666666663</v>
      </c>
      <c r="E104" s="19" t="str">
        <f t="shared" si="4"/>
        <v>17.02.22 (Чт), 16.30</v>
      </c>
      <c r="F104" s="20" t="str">
        <f t="shared" si="5"/>
        <v>17.02.22 (Чт)</v>
      </c>
      <c r="G104" s="21" t="str">
        <f t="shared" si="6"/>
        <v>16.30 - 17.30</v>
      </c>
      <c r="H104" s="25" t="s">
        <v>363</v>
      </c>
      <c r="I104" s="25" t="s">
        <v>78</v>
      </c>
      <c r="J104" s="25" t="s">
        <v>79</v>
      </c>
      <c r="K104" s="25" t="s">
        <v>364</v>
      </c>
      <c r="L104" s="22" t="str">
        <f t="shared" si="7"/>
        <v>Школьники, 6+</v>
      </c>
      <c r="M104" s="25" t="s">
        <v>24</v>
      </c>
      <c r="N104" s="26">
        <v>85</v>
      </c>
      <c r="O104" s="26" t="s">
        <v>365</v>
      </c>
      <c r="P104" s="25" t="s">
        <v>35</v>
      </c>
      <c r="Q104" s="26" t="s">
        <v>41</v>
      </c>
      <c r="R104" s="26" t="s">
        <v>82</v>
      </c>
      <c r="S104" s="25"/>
      <c r="T104" s="8" t="s">
        <v>107</v>
      </c>
      <c r="U104" s="8"/>
      <c r="W104" s="10"/>
      <c r="X104" s="10"/>
      <c r="AA104" s="8"/>
    </row>
    <row r="105" spans="1:27" ht="191.25" x14ac:dyDescent="0.2">
      <c r="A105" s="26"/>
      <c r="B105" s="23">
        <v>44609</v>
      </c>
      <c r="C105" s="41">
        <v>0.70833333333333337</v>
      </c>
      <c r="D105" s="41">
        <v>0.75</v>
      </c>
      <c r="E105" s="19" t="str">
        <f t="shared" si="4"/>
        <v>17.02.22 (Чт), 17.00</v>
      </c>
      <c r="F105" s="20" t="str">
        <f t="shared" si="5"/>
        <v>17.02.22 (Чт)</v>
      </c>
      <c r="G105" s="21" t="str">
        <f t="shared" si="6"/>
        <v>17.00 - 18.00</v>
      </c>
      <c r="H105" s="25" t="s">
        <v>366</v>
      </c>
      <c r="I105" s="25" t="s">
        <v>68</v>
      </c>
      <c r="J105" s="25" t="s">
        <v>367</v>
      </c>
      <c r="K105" s="31" t="s">
        <v>368</v>
      </c>
      <c r="L105" s="22" t="str">
        <f t="shared" si="7"/>
        <v>жители города, 6+</v>
      </c>
      <c r="M105" s="25" t="s">
        <v>182</v>
      </c>
      <c r="N105" s="25">
        <v>10</v>
      </c>
      <c r="O105" s="25" t="s">
        <v>88</v>
      </c>
      <c r="P105" s="27" t="s">
        <v>35</v>
      </c>
      <c r="Q105" s="37"/>
      <c r="R105" s="37"/>
      <c r="S105" s="27"/>
      <c r="T105" s="32"/>
      <c r="U105" s="8"/>
      <c r="W105" s="10"/>
      <c r="X105" s="10"/>
      <c r="AA105" s="8"/>
    </row>
    <row r="106" spans="1:27" ht="51" x14ac:dyDescent="0.2">
      <c r="A106" s="43"/>
      <c r="B106" s="23">
        <v>44609</v>
      </c>
      <c r="C106" s="24">
        <v>0.71180555555555547</v>
      </c>
      <c r="D106" s="24">
        <v>0.74305555555555547</v>
      </c>
      <c r="E106" s="19" t="str">
        <f t="shared" si="4"/>
        <v>17.02.22 (Чт), 17.05</v>
      </c>
      <c r="F106" s="20" t="str">
        <f t="shared" si="5"/>
        <v>17.02.22 (Чт)</v>
      </c>
      <c r="G106" s="21" t="str">
        <f t="shared" si="6"/>
        <v>17.05 - 17.50</v>
      </c>
      <c r="H106" s="25" t="s">
        <v>369</v>
      </c>
      <c r="I106" s="25" t="s">
        <v>73</v>
      </c>
      <c r="J106" s="25" t="s">
        <v>281</v>
      </c>
      <c r="K106" s="25" t="s">
        <v>370</v>
      </c>
      <c r="L106" s="22" t="str">
        <f t="shared" si="7"/>
        <v>обучающиеся, 6+</v>
      </c>
      <c r="M106" s="25" t="s">
        <v>33</v>
      </c>
      <c r="N106" s="26">
        <v>10</v>
      </c>
      <c r="O106" s="26" t="s">
        <v>40</v>
      </c>
      <c r="P106" s="25" t="s">
        <v>35</v>
      </c>
      <c r="Q106" s="26" t="s">
        <v>41</v>
      </c>
      <c r="R106" s="26"/>
      <c r="S106" s="25"/>
      <c r="T106" s="8"/>
      <c r="U106" s="8"/>
      <c r="W106" s="10"/>
      <c r="X106" s="10"/>
      <c r="Y106" s="29"/>
      <c r="Z106" s="29"/>
      <c r="AA106" s="8"/>
    </row>
    <row r="107" spans="1:27" ht="76.5" x14ac:dyDescent="0.2">
      <c r="A107" s="42"/>
      <c r="B107" s="23">
        <v>44609</v>
      </c>
      <c r="C107" s="52" t="s">
        <v>371</v>
      </c>
      <c r="D107" s="129" t="s">
        <v>372</v>
      </c>
      <c r="E107" s="19" t="str">
        <f t="shared" si="4"/>
        <v>17.02.22 (Чт), 18.00</v>
      </c>
      <c r="F107" s="20" t="str">
        <f t="shared" si="5"/>
        <v>17.02.22 (Чт)</v>
      </c>
      <c r="G107" s="21" t="str">
        <f t="shared" si="6"/>
        <v>18.0019.55</v>
      </c>
      <c r="H107" s="31" t="s">
        <v>373</v>
      </c>
      <c r="I107" s="52" t="s">
        <v>244</v>
      </c>
      <c r="J107" s="31" t="s">
        <v>245</v>
      </c>
      <c r="K107" s="31" t="s">
        <v>374</v>
      </c>
      <c r="L107" s="22" t="str">
        <f t="shared" si="7"/>
        <v>Жители города, 12</v>
      </c>
      <c r="M107" s="52" t="s">
        <v>24</v>
      </c>
      <c r="N107" s="130">
        <v>20</v>
      </c>
      <c r="O107" s="130" t="s">
        <v>225</v>
      </c>
      <c r="P107" s="52">
        <v>12</v>
      </c>
      <c r="Q107" s="42"/>
      <c r="R107" s="42"/>
      <c r="S107" s="31"/>
      <c r="T107" s="61" t="s">
        <v>90</v>
      </c>
      <c r="U107" s="8"/>
      <c r="V107" s="62"/>
      <c r="W107" s="63"/>
      <c r="X107" s="63"/>
      <c r="AA107" s="8"/>
    </row>
    <row r="108" spans="1:27" ht="63.75" x14ac:dyDescent="0.2">
      <c r="A108" s="26"/>
      <c r="B108" s="23">
        <v>44609</v>
      </c>
      <c r="C108" s="40" t="s">
        <v>127</v>
      </c>
      <c r="D108" s="40"/>
      <c r="E108" s="19" t="str">
        <f t="shared" si="4"/>
        <v>17.02.22 (Чт), уточняется</v>
      </c>
      <c r="F108" s="20" t="str">
        <f t="shared" si="5"/>
        <v>17.02.22 (Чт)</v>
      </c>
      <c r="G108" s="21" t="str">
        <f t="shared" si="6"/>
        <v>уточняется</v>
      </c>
      <c r="H108" s="31" t="s">
        <v>375</v>
      </c>
      <c r="I108" s="25" t="s">
        <v>176</v>
      </c>
      <c r="J108" s="31" t="s">
        <v>376</v>
      </c>
      <c r="K108" s="25" t="s">
        <v>377</v>
      </c>
      <c r="L108" s="22" t="str">
        <f t="shared" si="7"/>
        <v>молодежь, 12+</v>
      </c>
      <c r="M108" s="25" t="s">
        <v>24</v>
      </c>
      <c r="N108" s="25">
        <v>25</v>
      </c>
      <c r="O108" s="25" t="s">
        <v>116</v>
      </c>
      <c r="P108" s="25" t="s">
        <v>66</v>
      </c>
      <c r="Q108" s="25"/>
      <c r="R108" s="25" t="s">
        <v>82</v>
      </c>
      <c r="S108" s="25"/>
      <c r="U108" s="8"/>
      <c r="X108" s="8"/>
      <c r="AA108" s="8"/>
    </row>
    <row r="109" spans="1:27" ht="63.75" x14ac:dyDescent="0.2">
      <c r="A109" s="26"/>
      <c r="B109" s="23">
        <v>44610</v>
      </c>
      <c r="C109" s="45">
        <v>0.45833333333333331</v>
      </c>
      <c r="D109" s="45">
        <v>0.48958333333333331</v>
      </c>
      <c r="E109" s="19" t="str">
        <f t="shared" si="4"/>
        <v>18.02.22 (Пт), 11.00</v>
      </c>
      <c r="F109" s="20" t="str">
        <f t="shared" si="5"/>
        <v>18.02.22 (Пт)</v>
      </c>
      <c r="G109" s="21" t="str">
        <f t="shared" si="6"/>
        <v>11.00 - 11.45</v>
      </c>
      <c r="H109" s="27" t="s">
        <v>232</v>
      </c>
      <c r="I109" s="27" t="s">
        <v>62</v>
      </c>
      <c r="J109" s="27" t="s">
        <v>378</v>
      </c>
      <c r="K109" s="36" t="s">
        <v>379</v>
      </c>
      <c r="L109" s="22" t="str">
        <f t="shared" si="7"/>
        <v>Дети, 6+</v>
      </c>
      <c r="M109" s="27" t="s">
        <v>380</v>
      </c>
      <c r="N109" s="37">
        <v>50</v>
      </c>
      <c r="O109" s="27" t="s">
        <v>71</v>
      </c>
      <c r="P109" s="27" t="s">
        <v>35</v>
      </c>
      <c r="Q109" s="37"/>
      <c r="R109" s="37"/>
      <c r="S109" s="27"/>
      <c r="T109" s="28"/>
      <c r="U109" s="8"/>
      <c r="W109" s="10"/>
      <c r="X109" s="10"/>
      <c r="AA109" s="8"/>
    </row>
    <row r="110" spans="1:27" ht="89.25" x14ac:dyDescent="0.2">
      <c r="A110" s="26"/>
      <c r="B110" s="23">
        <v>44610</v>
      </c>
      <c r="C110" s="45">
        <v>0.5</v>
      </c>
      <c r="D110" s="45">
        <v>0.54166666666666663</v>
      </c>
      <c r="E110" s="19" t="str">
        <f>F110&amp;", "&amp;TEXT(C110,"ЧЧ.ММ")</f>
        <v>18.02.22 (Пт), 12.00</v>
      </c>
      <c r="F110" s="20" t="str">
        <f>TEXT(B110,"ДД.ММ.ГГ"&amp; " (ДДД)")</f>
        <v>18.02.22 (Пт)</v>
      </c>
      <c r="G110" s="21" t="str">
        <f>IF(C110="","",TEXT(C110,"чч.мм")&amp;IF(D110="","",TEXT(D110," - чч.мм")))</f>
        <v>12.00 - 13.00</v>
      </c>
      <c r="H110" s="131" t="s">
        <v>381</v>
      </c>
      <c r="I110" s="27" t="s">
        <v>62</v>
      </c>
      <c r="J110" s="36" t="s">
        <v>382</v>
      </c>
      <c r="K110" s="36" t="s">
        <v>383</v>
      </c>
      <c r="L110" s="22" t="str">
        <f>IF(O110="",P110,O110&amp;", "&amp;P110)</f>
        <v>Молодёжь, 12+</v>
      </c>
      <c r="M110" s="36" t="s">
        <v>24</v>
      </c>
      <c r="N110" s="37">
        <v>100</v>
      </c>
      <c r="O110" s="36" t="s">
        <v>65</v>
      </c>
      <c r="P110" s="36" t="s">
        <v>66</v>
      </c>
      <c r="Q110" s="33"/>
      <c r="R110" s="33"/>
      <c r="S110" s="27"/>
      <c r="T110" s="32"/>
      <c r="U110" s="8"/>
      <c r="W110" s="10"/>
      <c r="X110" s="10"/>
      <c r="AA110" s="8"/>
    </row>
    <row r="111" spans="1:27" s="77" customFormat="1" ht="60.75" customHeight="1" x14ac:dyDescent="0.25">
      <c r="B111" s="104">
        <v>44610</v>
      </c>
      <c r="C111" s="41">
        <v>0.58333333333333337</v>
      </c>
      <c r="D111" s="41">
        <v>0.625</v>
      </c>
      <c r="E111" s="19" t="str">
        <f t="shared" ref="E111" si="8">F111&amp;", "&amp;TEXT(C111,"ЧЧ.ММ")</f>
        <v>18.02.22 (Пт), 14.00</v>
      </c>
      <c r="F111" s="20" t="str">
        <f t="shared" ref="F111" si="9">TEXT(B111,"ДД.ММ.ГГ"&amp; " (ДДД)")</f>
        <v>18.02.22 (Пт)</v>
      </c>
      <c r="G111" s="21" t="str">
        <f t="shared" ref="G111" si="10">IF(C111="","",TEXT(C111,"чч.мм")&amp;IF(D111="","",TEXT(D111," - чч.мм")))</f>
        <v>14.00 - 15.00</v>
      </c>
      <c r="H111" s="27" t="s">
        <v>384</v>
      </c>
      <c r="I111" s="25" t="s">
        <v>68</v>
      </c>
      <c r="J111" s="25" t="s">
        <v>385</v>
      </c>
      <c r="K111" s="31" t="s">
        <v>386</v>
      </c>
      <c r="L111" s="22" t="str">
        <f t="shared" si="7"/>
        <v>жители  города, 0+</v>
      </c>
      <c r="M111" s="25" t="s">
        <v>33</v>
      </c>
      <c r="N111" s="26">
        <v>10</v>
      </c>
      <c r="O111" s="25" t="s">
        <v>183</v>
      </c>
      <c r="P111" s="114" t="s">
        <v>26</v>
      </c>
      <c r="Q111" s="36"/>
      <c r="R111" s="36"/>
      <c r="S111" s="27"/>
      <c r="T111" s="48"/>
      <c r="W111" s="128"/>
      <c r="X111" s="128"/>
      <c r="Y111" s="128"/>
      <c r="Z111" s="128"/>
    </row>
    <row r="112" spans="1:27" s="28" customFormat="1" ht="76.5" x14ac:dyDescent="0.2">
      <c r="A112" s="26"/>
      <c r="B112" s="23">
        <v>44610</v>
      </c>
      <c r="C112" s="24">
        <v>0.625</v>
      </c>
      <c r="D112" s="24">
        <v>0.65277777777777779</v>
      </c>
      <c r="E112" s="19" t="str">
        <f t="shared" si="4"/>
        <v>18.02.22 (Пт), 15.00</v>
      </c>
      <c r="F112" s="20" t="str">
        <f t="shared" si="5"/>
        <v>18.02.22 (Пт)</v>
      </c>
      <c r="G112" s="21" t="str">
        <f t="shared" si="6"/>
        <v>15.00 - 15.40</v>
      </c>
      <c r="H112" s="50" t="s">
        <v>387</v>
      </c>
      <c r="I112" s="25" t="s">
        <v>257</v>
      </c>
      <c r="J112" s="25" t="s">
        <v>49</v>
      </c>
      <c r="K112" s="68" t="s">
        <v>724</v>
      </c>
      <c r="L112" s="22" t="str">
        <f t="shared" si="7"/>
        <v>школьники, 6+</v>
      </c>
      <c r="M112" s="25" t="s">
        <v>24</v>
      </c>
      <c r="N112" s="26">
        <v>25</v>
      </c>
      <c r="O112" s="25" t="s">
        <v>51</v>
      </c>
      <c r="P112" s="25" t="s">
        <v>35</v>
      </c>
      <c r="Q112" s="26" t="s">
        <v>41</v>
      </c>
      <c r="R112" s="27"/>
      <c r="S112" s="36"/>
      <c r="U112" s="8"/>
      <c r="V112" s="17"/>
      <c r="W112" s="10"/>
      <c r="X112" s="10"/>
      <c r="Y112" s="10"/>
      <c r="Z112" s="10"/>
      <c r="AA112" s="8"/>
    </row>
    <row r="113" spans="1:27" s="6" customFormat="1" ht="204" x14ac:dyDescent="0.2">
      <c r="A113" s="56"/>
      <c r="B113" s="23">
        <v>44610</v>
      </c>
      <c r="C113" s="64">
        <v>0.625</v>
      </c>
      <c r="D113" s="64">
        <v>0.66666666666666663</v>
      </c>
      <c r="E113" s="19" t="str">
        <f t="shared" ref="E113:E185" si="11">F113&amp;", "&amp;TEXT(C113,"ЧЧ.ММ")</f>
        <v>18.02.22 (Пт), 15.00</v>
      </c>
      <c r="F113" s="20" t="str">
        <f t="shared" ref="F113:F185" si="12">TEXT(B113,"ДД.ММ.ГГ"&amp; " (ДДД)")</f>
        <v>18.02.22 (Пт)</v>
      </c>
      <c r="G113" s="21" t="str">
        <f t="shared" ref="G113:G185" si="13">IF(C113="","",TEXT(C113,"чч.мм")&amp;IF(D113="","",TEXT(D113," - чч.мм")))</f>
        <v>15.00 - 16.00</v>
      </c>
      <c r="H113" s="57" t="s">
        <v>388</v>
      </c>
      <c r="I113" s="57" t="s">
        <v>333</v>
      </c>
      <c r="J113" s="57" t="s">
        <v>31</v>
      </c>
      <c r="K113" s="65" t="s">
        <v>389</v>
      </c>
      <c r="L113" s="22" t="str">
        <f t="shared" si="7"/>
        <v>учащиеся школы, 6+</v>
      </c>
      <c r="M113" s="57" t="s">
        <v>33</v>
      </c>
      <c r="N113" s="56">
        <v>30</v>
      </c>
      <c r="O113" s="57" t="s">
        <v>314</v>
      </c>
      <c r="P113" s="57" t="s">
        <v>35</v>
      </c>
      <c r="Q113" s="56"/>
      <c r="R113" s="56"/>
      <c r="S113" s="57"/>
      <c r="T113" s="58"/>
      <c r="U113" s="8"/>
      <c r="V113" s="59"/>
      <c r="W113" s="60"/>
      <c r="X113" s="60"/>
      <c r="AA113" s="18"/>
    </row>
    <row r="114" spans="1:27" ht="25.5" x14ac:dyDescent="0.2">
      <c r="A114" s="26"/>
      <c r="B114" s="23">
        <v>44610</v>
      </c>
      <c r="C114" s="24">
        <v>0.75</v>
      </c>
      <c r="D114" s="24">
        <v>0.8125</v>
      </c>
      <c r="E114" s="19" t="str">
        <f>F114&amp;", "&amp;TEXT(C114,"ЧЧ.ММ")</f>
        <v>18.02.22 (Пт), 18.00</v>
      </c>
      <c r="F114" s="20" t="str">
        <f>TEXT(B114,"ДД.ММ.ГГ"&amp; " (ДДД)")</f>
        <v>18.02.22 (Пт)</v>
      </c>
      <c r="G114" s="21" t="str">
        <f>IF(C114="","",TEXT(C114,"чч.мм")&amp;IF(D114="","",TEXT(D114," - чч.мм")))</f>
        <v>18.00 - 19.30</v>
      </c>
      <c r="H114" s="25" t="s">
        <v>390</v>
      </c>
      <c r="I114" s="25" t="s">
        <v>316</v>
      </c>
      <c r="J114" s="25" t="s">
        <v>391</v>
      </c>
      <c r="K114" s="25" t="s">
        <v>392</v>
      </c>
      <c r="L114" s="22" t="str">
        <f>IF(O114="",P114,O114&amp;", "&amp;P114)</f>
        <v>студенты, 6+</v>
      </c>
      <c r="M114" s="25" t="s">
        <v>393</v>
      </c>
      <c r="N114" s="26">
        <v>20</v>
      </c>
      <c r="O114" s="25" t="s">
        <v>294</v>
      </c>
      <c r="P114" s="25" t="s">
        <v>35</v>
      </c>
      <c r="Q114" s="27"/>
      <c r="R114" s="27"/>
      <c r="S114" s="27"/>
      <c r="T114" s="28"/>
      <c r="U114" s="8"/>
      <c r="W114" s="10"/>
      <c r="X114" s="10"/>
      <c r="AA114" s="8"/>
    </row>
    <row r="115" spans="1:27" s="6" customFormat="1" ht="165.75" x14ac:dyDescent="0.2">
      <c r="A115" s="26"/>
      <c r="B115" s="23">
        <v>44610</v>
      </c>
      <c r="C115" s="24">
        <v>0.77083333333333337</v>
      </c>
      <c r="D115" s="24">
        <v>0.85416666666666663</v>
      </c>
      <c r="E115" s="19" t="str">
        <f t="shared" si="11"/>
        <v>18.02.22 (Пт), 18.30</v>
      </c>
      <c r="F115" s="20" t="str">
        <f t="shared" si="12"/>
        <v>18.02.22 (Пт)</v>
      </c>
      <c r="G115" s="21" t="str">
        <f t="shared" si="13"/>
        <v>18.30 - 20.30</v>
      </c>
      <c r="H115" s="25" t="s">
        <v>394</v>
      </c>
      <c r="I115" s="25" t="s">
        <v>121</v>
      </c>
      <c r="J115" s="25" t="s">
        <v>122</v>
      </c>
      <c r="K115" s="25" t="s">
        <v>395</v>
      </c>
      <c r="L115" s="22" t="str">
        <f t="shared" si="7"/>
        <v>жители города, 12+</v>
      </c>
      <c r="M115" s="25" t="s">
        <v>124</v>
      </c>
      <c r="N115" s="26">
        <v>400</v>
      </c>
      <c r="O115" s="26" t="s">
        <v>88</v>
      </c>
      <c r="P115" s="25" t="s">
        <v>66</v>
      </c>
      <c r="Q115" s="26"/>
      <c r="R115" s="26" t="s">
        <v>89</v>
      </c>
      <c r="S115" s="25"/>
      <c r="T115" s="8" t="s">
        <v>90</v>
      </c>
      <c r="U115" s="8"/>
      <c r="V115" s="17"/>
      <c r="W115" s="10"/>
      <c r="X115" s="10"/>
      <c r="Y115" s="71"/>
      <c r="Z115" s="71"/>
      <c r="AA115" s="28"/>
    </row>
    <row r="116" spans="1:27" s="133" customFormat="1" ht="52.5" customHeight="1" x14ac:dyDescent="0.25">
      <c r="A116" s="132"/>
      <c r="B116" s="104">
        <v>44610</v>
      </c>
      <c r="C116" s="35">
        <v>0.77083333333333337</v>
      </c>
      <c r="D116" s="35"/>
      <c r="E116" s="19" t="str">
        <f t="shared" si="11"/>
        <v>18.02.22 (Пт), 18.30</v>
      </c>
      <c r="F116" s="20" t="str">
        <f t="shared" si="12"/>
        <v>18.02.22 (Пт)</v>
      </c>
      <c r="G116" s="21" t="str">
        <f t="shared" si="13"/>
        <v>18.30</v>
      </c>
      <c r="H116" s="27" t="s">
        <v>396</v>
      </c>
      <c r="I116" s="27" t="s">
        <v>397</v>
      </c>
      <c r="J116" s="27" t="s">
        <v>398</v>
      </c>
      <c r="K116" s="27" t="s">
        <v>399</v>
      </c>
      <c r="L116" s="22" t="str">
        <f t="shared" si="7"/>
        <v>жители города, 0+</v>
      </c>
      <c r="M116" s="27" t="s">
        <v>400</v>
      </c>
      <c r="N116" s="37">
        <v>100</v>
      </c>
      <c r="O116" s="25" t="s">
        <v>88</v>
      </c>
      <c r="P116" s="25" t="s">
        <v>26</v>
      </c>
      <c r="Q116" s="37"/>
      <c r="R116" s="37"/>
      <c r="S116" s="27"/>
      <c r="T116" s="32"/>
      <c r="U116" s="28"/>
    </row>
    <row r="117" spans="1:27" ht="25.5" x14ac:dyDescent="0.2">
      <c r="A117" s="26"/>
      <c r="B117" s="23">
        <v>44611</v>
      </c>
      <c r="C117" s="24">
        <v>0.45833333333333331</v>
      </c>
      <c r="D117" s="24">
        <v>0.48958333333333331</v>
      </c>
      <c r="E117" s="19" t="str">
        <f t="shared" si="11"/>
        <v>19.02.22 (Сб), 11.00</v>
      </c>
      <c r="F117" s="20" t="str">
        <f t="shared" si="12"/>
        <v>19.02.22 (Сб)</v>
      </c>
      <c r="G117" s="21" t="str">
        <f t="shared" si="13"/>
        <v>11.00 - 11.45</v>
      </c>
      <c r="H117" s="25" t="s">
        <v>401</v>
      </c>
      <c r="I117" s="25" t="s">
        <v>316</v>
      </c>
      <c r="J117" s="25" t="s">
        <v>102</v>
      </c>
      <c r="K117" s="25" t="s">
        <v>402</v>
      </c>
      <c r="L117" s="22" t="str">
        <f t="shared" si="7"/>
        <v>школьники, 6+</v>
      </c>
      <c r="M117" s="25" t="s">
        <v>403</v>
      </c>
      <c r="N117" s="26">
        <v>30</v>
      </c>
      <c r="O117" s="25" t="s">
        <v>51</v>
      </c>
      <c r="P117" s="25" t="s">
        <v>35</v>
      </c>
      <c r="Q117" s="37"/>
      <c r="R117" s="37"/>
      <c r="S117" s="27"/>
      <c r="T117" s="28"/>
      <c r="U117" s="8"/>
      <c r="W117" s="10"/>
      <c r="X117" s="10"/>
      <c r="Y117" s="6"/>
      <c r="Z117" s="6"/>
      <c r="AA117" s="6"/>
    </row>
    <row r="118" spans="1:27" s="6" customFormat="1" ht="140.25" x14ac:dyDescent="0.2">
      <c r="A118" s="26"/>
      <c r="B118" s="23">
        <v>44611</v>
      </c>
      <c r="C118" s="24">
        <v>0.45833333333333331</v>
      </c>
      <c r="D118" s="24">
        <v>0.48958333333333331</v>
      </c>
      <c r="E118" s="19" t="str">
        <f t="shared" si="11"/>
        <v>19.02.22 (Сб), 11.00</v>
      </c>
      <c r="F118" s="20" t="str">
        <f t="shared" si="12"/>
        <v>19.02.22 (Сб)</v>
      </c>
      <c r="G118" s="21" t="str">
        <f t="shared" si="13"/>
        <v>11.00 - 11.45</v>
      </c>
      <c r="H118" s="31" t="s">
        <v>404</v>
      </c>
      <c r="I118" s="25" t="s">
        <v>405</v>
      </c>
      <c r="J118" s="25" t="s">
        <v>102</v>
      </c>
      <c r="K118" s="31" t="s">
        <v>406</v>
      </c>
      <c r="L118" s="22" t="str">
        <f t="shared" si="7"/>
        <v>жители города , 0+</v>
      </c>
      <c r="M118" s="25" t="s">
        <v>242</v>
      </c>
      <c r="N118" s="26">
        <v>50</v>
      </c>
      <c r="O118" s="25" t="s">
        <v>143</v>
      </c>
      <c r="P118" s="25" t="s">
        <v>26</v>
      </c>
      <c r="Q118" s="27"/>
      <c r="R118" s="27"/>
      <c r="S118" s="36"/>
      <c r="T118" s="32"/>
      <c r="U118" s="8"/>
      <c r="V118" s="17"/>
      <c r="W118" s="10"/>
      <c r="X118" s="10"/>
    </row>
    <row r="119" spans="1:27" ht="89.25" x14ac:dyDescent="0.2">
      <c r="A119" s="26"/>
      <c r="B119" s="23">
        <v>44611</v>
      </c>
      <c r="C119" s="41">
        <v>0.54166666666666663</v>
      </c>
      <c r="D119" s="41">
        <v>0.58333333333333337</v>
      </c>
      <c r="E119" s="19" t="str">
        <f t="shared" si="11"/>
        <v>19.02.22 (Сб), 13.00</v>
      </c>
      <c r="F119" s="20" t="str">
        <f t="shared" si="12"/>
        <v>19.02.22 (Сб)</v>
      </c>
      <c r="G119" s="21" t="str">
        <f t="shared" si="13"/>
        <v>13.00 - 14.00</v>
      </c>
      <c r="H119" s="27" t="s">
        <v>407</v>
      </c>
      <c r="I119" s="25" t="s">
        <v>68</v>
      </c>
      <c r="J119" s="25" t="s">
        <v>408</v>
      </c>
      <c r="K119" s="31" t="s">
        <v>409</v>
      </c>
      <c r="L119" s="22" t="str">
        <f t="shared" si="7"/>
        <v>родители, участники коллектива, 0+</v>
      </c>
      <c r="M119" s="25" t="s">
        <v>33</v>
      </c>
      <c r="N119" s="25">
        <v>20</v>
      </c>
      <c r="O119" s="25" t="s">
        <v>410</v>
      </c>
      <c r="P119" s="36" t="s">
        <v>26</v>
      </c>
      <c r="Q119" s="33"/>
      <c r="R119" s="33"/>
      <c r="S119" s="27"/>
      <c r="T119" s="28"/>
      <c r="U119" s="8"/>
      <c r="W119" s="10"/>
      <c r="X119" s="10"/>
      <c r="Y119" s="8"/>
      <c r="Z119" s="8"/>
      <c r="AA119" s="8"/>
    </row>
    <row r="120" spans="1:27" s="6" customFormat="1" ht="76.5" x14ac:dyDescent="0.2">
      <c r="A120" s="26"/>
      <c r="B120" s="23">
        <v>44611</v>
      </c>
      <c r="C120" s="24">
        <v>0.625</v>
      </c>
      <c r="D120" s="24">
        <v>0.70833333333333337</v>
      </c>
      <c r="E120" s="19" t="str">
        <f t="shared" si="11"/>
        <v>19.02.22 (Сб), 15.00</v>
      </c>
      <c r="F120" s="20" t="str">
        <f t="shared" si="12"/>
        <v>19.02.22 (Сб)</v>
      </c>
      <c r="G120" s="21" t="str">
        <f t="shared" si="13"/>
        <v>15.00 - 17.00</v>
      </c>
      <c r="H120" s="31" t="s">
        <v>411</v>
      </c>
      <c r="I120" s="25" t="s">
        <v>405</v>
      </c>
      <c r="J120" s="25" t="s">
        <v>412</v>
      </c>
      <c r="K120" s="31" t="s">
        <v>413</v>
      </c>
      <c r="L120" s="22" t="str">
        <f t="shared" si="7"/>
        <v>жители города , 6+</v>
      </c>
      <c r="M120" s="25" t="s">
        <v>33</v>
      </c>
      <c r="N120" s="26">
        <v>50</v>
      </c>
      <c r="O120" s="25" t="s">
        <v>143</v>
      </c>
      <c r="P120" s="25" t="s">
        <v>35</v>
      </c>
      <c r="Q120" s="33"/>
      <c r="R120" s="33"/>
      <c r="S120" s="36"/>
      <c r="T120" s="32"/>
      <c r="U120" s="8"/>
      <c r="V120" s="17"/>
      <c r="W120" s="10"/>
      <c r="X120" s="10"/>
    </row>
    <row r="121" spans="1:27" s="6" customFormat="1" ht="382.5" x14ac:dyDescent="0.2">
      <c r="A121" s="26"/>
      <c r="B121" s="23">
        <v>44611</v>
      </c>
      <c r="C121" s="24">
        <v>0.75</v>
      </c>
      <c r="D121" s="24">
        <v>0.83333333333333337</v>
      </c>
      <c r="E121" s="19" t="str">
        <f t="shared" si="11"/>
        <v>19.02.22 (Сб), 18.00</v>
      </c>
      <c r="F121" s="20" t="str">
        <f t="shared" si="12"/>
        <v>19.02.22 (Сб)</v>
      </c>
      <c r="G121" s="21" t="str">
        <f t="shared" si="13"/>
        <v>18.00 - 20.00</v>
      </c>
      <c r="H121" s="25" t="s">
        <v>414</v>
      </c>
      <c r="I121" s="25" t="s">
        <v>121</v>
      </c>
      <c r="J121" s="25" t="s">
        <v>122</v>
      </c>
      <c r="K121" s="25" t="s">
        <v>415</v>
      </c>
      <c r="L121" s="22" t="str">
        <f t="shared" si="7"/>
        <v>жители города, 16+</v>
      </c>
      <c r="M121" s="25" t="s">
        <v>124</v>
      </c>
      <c r="N121" s="26">
        <v>400</v>
      </c>
      <c r="O121" s="26" t="s">
        <v>88</v>
      </c>
      <c r="P121" s="25" t="s">
        <v>54</v>
      </c>
      <c r="Q121" s="26"/>
      <c r="R121" s="26" t="s">
        <v>89</v>
      </c>
      <c r="S121" s="25"/>
      <c r="T121" s="8" t="s">
        <v>90</v>
      </c>
      <c r="U121" s="8"/>
      <c r="V121" s="17"/>
      <c r="W121" s="10"/>
      <c r="X121" s="10"/>
      <c r="Y121" s="8"/>
      <c r="Z121" s="8"/>
      <c r="AA121" s="8"/>
    </row>
    <row r="122" spans="1:27" s="6" customFormat="1" ht="382.5" x14ac:dyDescent="0.2">
      <c r="A122" s="134"/>
      <c r="B122" s="23">
        <v>44611</v>
      </c>
      <c r="C122" s="135" t="s">
        <v>243</v>
      </c>
      <c r="D122" s="136" t="s">
        <v>416</v>
      </c>
      <c r="E122" s="19" t="str">
        <f t="shared" si="11"/>
        <v>19.02.22 (Сб), 11.00</v>
      </c>
      <c r="F122" s="20" t="str">
        <f t="shared" si="12"/>
        <v>19.02.22 (Сб)</v>
      </c>
      <c r="G122" s="21" t="str">
        <f t="shared" si="13"/>
        <v>11.00 - 00.00</v>
      </c>
      <c r="H122" s="137" t="s">
        <v>417</v>
      </c>
      <c r="I122" s="135" t="s">
        <v>244</v>
      </c>
      <c r="J122" s="137" t="s">
        <v>245</v>
      </c>
      <c r="K122" s="137" t="s">
        <v>418</v>
      </c>
      <c r="L122" s="22" t="str">
        <f t="shared" ref="L122:L202" si="14">IF(O122="",P122,O122&amp;", "&amp;P122)</f>
        <v>Жители города, 6</v>
      </c>
      <c r="M122" s="135" t="s">
        <v>24</v>
      </c>
      <c r="N122" s="138">
        <v>20</v>
      </c>
      <c r="O122" s="138" t="s">
        <v>225</v>
      </c>
      <c r="P122" s="135">
        <v>6</v>
      </c>
      <c r="Q122" s="134"/>
      <c r="R122" s="134"/>
      <c r="S122" s="137"/>
      <c r="T122" s="61" t="s">
        <v>90</v>
      </c>
      <c r="U122" s="8"/>
      <c r="V122" s="62"/>
      <c r="W122" s="63"/>
      <c r="X122" s="63"/>
    </row>
    <row r="123" spans="1:27" ht="178.5" x14ac:dyDescent="0.25">
      <c r="A123" s="66"/>
      <c r="B123" s="23">
        <v>44611</v>
      </c>
      <c r="C123" s="115" t="s">
        <v>246</v>
      </c>
      <c r="D123" s="41"/>
      <c r="E123" s="19" t="str">
        <f t="shared" si="11"/>
        <v>19.02.22 (Сб), 11:00 и 13:00</v>
      </c>
      <c r="F123" s="20" t="str">
        <f t="shared" si="12"/>
        <v>19.02.22 (Сб)</v>
      </c>
      <c r="G123" s="21" t="str">
        <f t="shared" si="13"/>
        <v>11:00 и 13:00</v>
      </c>
      <c r="H123" s="112" t="s">
        <v>419</v>
      </c>
      <c r="I123" s="11" t="s">
        <v>420</v>
      </c>
      <c r="J123" s="25" t="s">
        <v>247</v>
      </c>
      <c r="K123" s="112" t="s">
        <v>725</v>
      </c>
      <c r="L123" s="22" t="str">
        <f t="shared" si="14"/>
        <v>жители города, 6+</v>
      </c>
      <c r="M123" s="52" t="s">
        <v>248</v>
      </c>
      <c r="N123" s="67"/>
      <c r="O123" s="25" t="s">
        <v>88</v>
      </c>
      <c r="P123" s="52" t="s">
        <v>35</v>
      </c>
      <c r="Q123" s="25"/>
      <c r="R123" s="25" t="s">
        <v>89</v>
      </c>
      <c r="S123" s="25"/>
      <c r="T123" s="6" t="s">
        <v>90</v>
      </c>
      <c r="U123" s="8"/>
      <c r="V123" s="47"/>
      <c r="W123" s="47"/>
      <c r="X123" s="47"/>
      <c r="Y123" s="6"/>
      <c r="Z123" s="6"/>
      <c r="AA123" s="6"/>
    </row>
    <row r="124" spans="1:27" ht="76.5" x14ac:dyDescent="0.2">
      <c r="A124" s="26"/>
      <c r="B124" s="23">
        <v>44612</v>
      </c>
      <c r="C124" s="24">
        <v>0.41666666666666669</v>
      </c>
      <c r="D124" s="24">
        <v>0.5</v>
      </c>
      <c r="E124" s="19" t="str">
        <f t="shared" si="11"/>
        <v>20.02.22 (Вс), 10.00</v>
      </c>
      <c r="F124" s="20" t="str">
        <f t="shared" si="12"/>
        <v>20.02.22 (Вс)</v>
      </c>
      <c r="G124" s="21" t="str">
        <f t="shared" si="13"/>
        <v>10.00 - 12.00</v>
      </c>
      <c r="H124" s="50" t="s">
        <v>421</v>
      </c>
      <c r="I124" s="25" t="s">
        <v>162</v>
      </c>
      <c r="J124" s="26" t="s">
        <v>281</v>
      </c>
      <c r="K124" s="25" t="s">
        <v>422</v>
      </c>
      <c r="L124" s="22" t="str">
        <f t="shared" si="14"/>
        <v>дети, родители, 3+</v>
      </c>
      <c r="M124" s="25" t="s">
        <v>33</v>
      </c>
      <c r="N124" s="26">
        <v>65</v>
      </c>
      <c r="O124" s="26" t="s">
        <v>423</v>
      </c>
      <c r="P124" s="25" t="s">
        <v>424</v>
      </c>
      <c r="Q124" s="26"/>
      <c r="R124" s="26"/>
      <c r="S124" s="25"/>
      <c r="T124" s="8"/>
      <c r="U124" s="8"/>
      <c r="W124" s="10"/>
      <c r="X124" s="10"/>
      <c r="Y124" s="6"/>
      <c r="Z124" s="6"/>
      <c r="AA124" s="6"/>
    </row>
    <row r="125" spans="1:27" s="55" customFormat="1" ht="242.25" x14ac:dyDescent="0.2">
      <c r="A125" s="26"/>
      <c r="B125" s="23">
        <v>44612</v>
      </c>
      <c r="C125" s="24">
        <v>0.45833333333333331</v>
      </c>
      <c r="D125" s="24">
        <v>0.48958333333333331</v>
      </c>
      <c r="E125" s="19" t="str">
        <f t="shared" si="11"/>
        <v>20.02.22 (Вс), 11.00</v>
      </c>
      <c r="F125" s="20" t="str">
        <f t="shared" si="12"/>
        <v>20.02.22 (Вс)</v>
      </c>
      <c r="G125" s="21" t="str">
        <f t="shared" si="13"/>
        <v>11.00 - 11.45</v>
      </c>
      <c r="H125" s="25" t="s">
        <v>425</v>
      </c>
      <c r="I125" s="25" t="s">
        <v>121</v>
      </c>
      <c r="J125" s="25" t="s">
        <v>122</v>
      </c>
      <c r="K125" s="25" t="s">
        <v>426</v>
      </c>
      <c r="L125" s="22" t="str">
        <f t="shared" si="14"/>
        <v>жители города, 0+</v>
      </c>
      <c r="M125" s="25" t="s">
        <v>150</v>
      </c>
      <c r="N125" s="26">
        <v>400</v>
      </c>
      <c r="O125" s="26" t="s">
        <v>88</v>
      </c>
      <c r="P125" s="25" t="s">
        <v>26</v>
      </c>
      <c r="Q125" s="26"/>
      <c r="R125" s="26" t="s">
        <v>89</v>
      </c>
      <c r="S125" s="25"/>
      <c r="T125" s="8" t="s">
        <v>90</v>
      </c>
      <c r="U125" s="8"/>
      <c r="V125" s="17"/>
      <c r="W125" s="10"/>
      <c r="X125" s="10"/>
      <c r="Y125" s="8"/>
      <c r="Z125" s="8"/>
      <c r="AA125" s="8"/>
    </row>
    <row r="126" spans="1:27" ht="63.75" x14ac:dyDescent="0.2">
      <c r="A126" s="26"/>
      <c r="B126" s="23">
        <v>44612</v>
      </c>
      <c r="C126" s="45">
        <v>0.5</v>
      </c>
      <c r="D126" s="45">
        <v>0.53125</v>
      </c>
      <c r="E126" s="19" t="str">
        <f>F126&amp;", "&amp;TEXT(C126,"ЧЧ.ММ")</f>
        <v>20.02.22 (Вс), 12.00</v>
      </c>
      <c r="F126" s="20" t="str">
        <f>TEXT(B126,"ДД.ММ.ГГ"&amp; " (ДДД)")</f>
        <v>20.02.22 (Вс)</v>
      </c>
      <c r="G126" s="21" t="str">
        <f>IF(C126="","",TEXT(C126,"чч.мм")&amp;IF(D126="","",TEXT(D126," - чч.мм")))</f>
        <v>12.00 - 12.45</v>
      </c>
      <c r="H126" s="36" t="s">
        <v>427</v>
      </c>
      <c r="I126" s="27" t="s">
        <v>62</v>
      </c>
      <c r="J126" s="36" t="s">
        <v>378</v>
      </c>
      <c r="K126" s="36" t="s">
        <v>428</v>
      </c>
      <c r="L126" s="22" t="str">
        <f>IF(O126="",P126,O126&amp;", "&amp;P126)</f>
        <v>Дети, 6+</v>
      </c>
      <c r="M126" s="36" t="s">
        <v>429</v>
      </c>
      <c r="N126" s="37">
        <v>15</v>
      </c>
      <c r="O126" s="36" t="s">
        <v>71</v>
      </c>
      <c r="P126" s="36" t="s">
        <v>35</v>
      </c>
      <c r="Q126" s="36"/>
      <c r="R126" s="36"/>
      <c r="S126" s="27"/>
      <c r="T126" s="28"/>
      <c r="U126" s="8"/>
      <c r="W126" s="10"/>
      <c r="X126" s="10"/>
      <c r="AA126" s="8"/>
    </row>
    <row r="127" spans="1:27" ht="178.5" x14ac:dyDescent="0.2">
      <c r="A127" s="26"/>
      <c r="B127" s="23">
        <v>44612</v>
      </c>
      <c r="C127" s="139">
        <v>0.54166666666666663</v>
      </c>
      <c r="D127" s="139">
        <v>0.625</v>
      </c>
      <c r="E127" s="19" t="str">
        <f>F127&amp;", "&amp;TEXT(C127,"ЧЧ.ММ")</f>
        <v>20.02.22 (Вс), 13.00</v>
      </c>
      <c r="F127" s="20" t="str">
        <f>TEXT(B127,"ДД.ММ.ГГ"&amp; " (ДДД)")</f>
        <v>20.02.22 (Вс)</v>
      </c>
      <c r="G127" s="21" t="str">
        <f>IF(C127="","",TEXT(C127,"чч.мм")&amp;IF(D127="","",TEXT(D127," - чч.мм")))</f>
        <v>13.00 - 15.00</v>
      </c>
      <c r="H127" s="36" t="s">
        <v>430</v>
      </c>
      <c r="I127" s="27" t="s">
        <v>62</v>
      </c>
      <c r="J127" s="36" t="s">
        <v>431</v>
      </c>
      <c r="K127" s="36" t="s">
        <v>432</v>
      </c>
      <c r="L127" s="22" t="str">
        <f>IF(O127="",P127,O127&amp;", "&amp;P127)</f>
        <v>Молодёжь, 12+</v>
      </c>
      <c r="M127" s="36" t="s">
        <v>24</v>
      </c>
      <c r="N127" s="27">
        <v>50</v>
      </c>
      <c r="O127" s="36" t="s">
        <v>65</v>
      </c>
      <c r="P127" s="36" t="s">
        <v>66</v>
      </c>
      <c r="Q127" s="36"/>
      <c r="R127" s="36"/>
      <c r="S127" s="27"/>
      <c r="T127" s="32" t="s">
        <v>107</v>
      </c>
      <c r="U127" s="8"/>
      <c r="W127" s="10"/>
      <c r="X127" s="10"/>
      <c r="AA127" s="8"/>
    </row>
    <row r="128" spans="1:27" ht="140.25" x14ac:dyDescent="0.2">
      <c r="A128" s="26"/>
      <c r="B128" s="23">
        <v>44612</v>
      </c>
      <c r="C128" s="24">
        <v>0.70833333333333337</v>
      </c>
      <c r="D128" s="24">
        <v>0.79166666666666663</v>
      </c>
      <c r="E128" s="19" t="str">
        <f t="shared" si="11"/>
        <v>20.02.22 (Вс), 17.00</v>
      </c>
      <c r="F128" s="20" t="str">
        <f t="shared" si="12"/>
        <v>20.02.22 (Вс)</v>
      </c>
      <c r="G128" s="21" t="str">
        <f t="shared" si="13"/>
        <v>17.00 - 19.00</v>
      </c>
      <c r="H128" s="25" t="s">
        <v>433</v>
      </c>
      <c r="I128" s="25" t="s">
        <v>121</v>
      </c>
      <c r="J128" s="25" t="s">
        <v>122</v>
      </c>
      <c r="K128" s="25" t="s">
        <v>434</v>
      </c>
      <c r="L128" s="22" t="str">
        <f t="shared" si="14"/>
        <v>жители города, 16+</v>
      </c>
      <c r="M128" s="25" t="s">
        <v>124</v>
      </c>
      <c r="N128" s="26">
        <v>400</v>
      </c>
      <c r="O128" s="26" t="s">
        <v>88</v>
      </c>
      <c r="P128" s="25" t="s">
        <v>54</v>
      </c>
      <c r="Q128" s="26"/>
      <c r="R128" s="26" t="s">
        <v>89</v>
      </c>
      <c r="S128" s="25"/>
      <c r="T128" s="8" t="s">
        <v>90</v>
      </c>
      <c r="U128" s="8"/>
      <c r="W128" s="10"/>
      <c r="X128" s="10"/>
      <c r="Y128" s="8"/>
      <c r="Z128" s="8"/>
      <c r="AA128" s="8"/>
    </row>
    <row r="129" spans="1:27" ht="280.5" x14ac:dyDescent="0.2">
      <c r="A129" s="26"/>
      <c r="B129" s="23">
        <v>44613</v>
      </c>
      <c r="C129" s="45">
        <v>0.41666666666666669</v>
      </c>
      <c r="D129" s="45">
        <v>0.45833333333333331</v>
      </c>
      <c r="E129" s="19" t="str">
        <f>F129&amp;", "&amp;TEXT(C129,"ЧЧ.ММ")</f>
        <v>21.02.22 (Пн), 10.00</v>
      </c>
      <c r="F129" s="20" t="str">
        <f>TEXT(B129,"ДД.ММ.ГГ"&amp; " (ДДД)")</f>
        <v>21.02.22 (Пн)</v>
      </c>
      <c r="G129" s="21" t="str">
        <f>IF(C129="","",TEXT(C129,"чч.мм")&amp;IF(D129="","",TEXT(D129," - чч.мм")))</f>
        <v>10.00 - 11.00</v>
      </c>
      <c r="H129" s="27" t="s">
        <v>435</v>
      </c>
      <c r="I129" s="27" t="s">
        <v>436</v>
      </c>
      <c r="J129" s="27" t="s">
        <v>360</v>
      </c>
      <c r="K129" s="117" t="s">
        <v>437</v>
      </c>
      <c r="L129" s="22" t="str">
        <f>IF(O129="",P129,O129&amp;", "&amp;P129)</f>
        <v>студенты, 12+</v>
      </c>
      <c r="M129" s="27" t="s">
        <v>24</v>
      </c>
      <c r="N129" s="37">
        <v>250</v>
      </c>
      <c r="O129" s="27" t="s">
        <v>294</v>
      </c>
      <c r="P129" s="27" t="s">
        <v>66</v>
      </c>
      <c r="Q129" s="33"/>
      <c r="R129" s="33"/>
      <c r="S129" s="36"/>
      <c r="T129" s="32"/>
      <c r="U129" s="8"/>
      <c r="W129" s="10"/>
      <c r="X129" s="10"/>
      <c r="Y129" s="29"/>
      <c r="Z129" s="29"/>
      <c r="AA129" s="8"/>
    </row>
    <row r="130" spans="1:27" ht="87.75" customHeight="1" x14ac:dyDescent="0.25">
      <c r="B130" s="23">
        <v>44613</v>
      </c>
      <c r="C130" s="45">
        <v>0.41666666666666669</v>
      </c>
      <c r="D130" s="45">
        <v>0.45833333333333331</v>
      </c>
      <c r="E130" s="19" t="str">
        <f>F130&amp;", "&amp;TEXT(C130,"ЧЧ.ММ")</f>
        <v>21.02.22 (Пн), 10.00</v>
      </c>
      <c r="F130" s="20" t="str">
        <f>TEXT(B130,"ДД.ММ.ГГ"&amp; " (ДДД)")</f>
        <v>21.02.22 (Пн)</v>
      </c>
      <c r="G130" s="21" t="str">
        <f>IF(C130="","",TEXT(C130,"чч.мм")&amp;IF(D130="","",TEXT(D130," - чч.мм")))</f>
        <v>10.00 - 11.00</v>
      </c>
      <c r="H130" s="27" t="s">
        <v>438</v>
      </c>
      <c r="I130" s="27" t="s">
        <v>436</v>
      </c>
      <c r="J130" s="27" t="s">
        <v>360</v>
      </c>
      <c r="K130" s="117" t="s">
        <v>437</v>
      </c>
      <c r="L130" s="22" t="str">
        <f>IF(O130="",P130,O130&amp;", "&amp;P130)</f>
        <v>студенты, 12+</v>
      </c>
      <c r="M130" s="27" t="s">
        <v>24</v>
      </c>
      <c r="N130" s="37">
        <v>250</v>
      </c>
      <c r="O130" s="27" t="s">
        <v>294</v>
      </c>
      <c r="P130" s="27" t="s">
        <v>66</v>
      </c>
      <c r="Q130" s="33"/>
      <c r="R130" s="33"/>
      <c r="S130" s="36"/>
      <c r="T130" s="28"/>
      <c r="U130" s="8"/>
      <c r="V130" s="8"/>
      <c r="W130" s="109"/>
      <c r="X130" s="109"/>
      <c r="Y130" s="109"/>
      <c r="Z130" s="109"/>
      <c r="AA130" s="8"/>
    </row>
    <row r="131" spans="1:27" s="6" customFormat="1" ht="114.75" x14ac:dyDescent="0.2">
      <c r="A131" s="26"/>
      <c r="B131" s="23">
        <v>44613</v>
      </c>
      <c r="C131" s="24">
        <v>0.5</v>
      </c>
      <c r="D131" s="24">
        <v>0.54166666666666663</v>
      </c>
      <c r="E131" s="19" t="str">
        <f t="shared" si="11"/>
        <v>21.02.22 (Пн), 12.00</v>
      </c>
      <c r="F131" s="20" t="str">
        <f t="shared" si="12"/>
        <v>21.02.22 (Пн)</v>
      </c>
      <c r="G131" s="21" t="str">
        <f t="shared" si="13"/>
        <v>12.00 - 13.00</v>
      </c>
      <c r="H131" s="50" t="s">
        <v>439</v>
      </c>
      <c r="I131" s="25" t="s">
        <v>257</v>
      </c>
      <c r="J131" s="25" t="s">
        <v>440</v>
      </c>
      <c r="K131" s="68" t="s">
        <v>441</v>
      </c>
      <c r="L131" s="22" t="str">
        <f t="shared" si="14"/>
        <v>широкие слои населения, 0+</v>
      </c>
      <c r="M131" s="25" t="s">
        <v>24</v>
      </c>
      <c r="N131" s="26">
        <v>50</v>
      </c>
      <c r="O131" s="25" t="s">
        <v>202</v>
      </c>
      <c r="P131" s="25" t="s">
        <v>26</v>
      </c>
      <c r="Q131" s="26" t="s">
        <v>41</v>
      </c>
      <c r="R131" s="37"/>
      <c r="S131" s="36"/>
      <c r="T131" s="28"/>
      <c r="U131" s="8"/>
      <c r="V131" s="17"/>
      <c r="W131" s="10"/>
      <c r="X131" s="10"/>
      <c r="Y131" s="55"/>
      <c r="Z131" s="55"/>
      <c r="AA131" s="55"/>
    </row>
    <row r="132" spans="1:27" s="6" customFormat="1" ht="102" x14ac:dyDescent="0.2">
      <c r="A132" s="26"/>
      <c r="B132" s="23">
        <v>44613</v>
      </c>
      <c r="C132" s="45">
        <v>0.5</v>
      </c>
      <c r="D132" s="45">
        <v>0.54166666666666663</v>
      </c>
      <c r="E132" s="19" t="str">
        <f t="shared" si="11"/>
        <v>21.02.22 (Пн), 12.00</v>
      </c>
      <c r="F132" s="20" t="str">
        <f t="shared" si="12"/>
        <v>21.02.22 (Пн)</v>
      </c>
      <c r="G132" s="21" t="str">
        <f t="shared" si="13"/>
        <v>12.00 - 13.00</v>
      </c>
      <c r="H132" s="27" t="s">
        <v>442</v>
      </c>
      <c r="I132" s="27" t="s">
        <v>62</v>
      </c>
      <c r="J132" s="27" t="s">
        <v>352</v>
      </c>
      <c r="K132" s="27" t="s">
        <v>443</v>
      </c>
      <c r="L132" s="22" t="str">
        <f t="shared" si="14"/>
        <v>Молодёжь, 12+</v>
      </c>
      <c r="M132" s="27" t="s">
        <v>24</v>
      </c>
      <c r="N132" s="37">
        <v>100</v>
      </c>
      <c r="O132" s="27" t="s">
        <v>65</v>
      </c>
      <c r="P132" s="27" t="s">
        <v>66</v>
      </c>
      <c r="Q132" s="37"/>
      <c r="R132" s="37"/>
      <c r="S132" s="27"/>
      <c r="T132" s="32"/>
      <c r="U132" s="8"/>
      <c r="V132" s="17"/>
      <c r="W132" s="10"/>
      <c r="X132" s="10"/>
      <c r="Y132" s="8"/>
      <c r="Z132" s="8"/>
      <c r="AA132" s="8"/>
    </row>
    <row r="133" spans="1:27" ht="25.5" x14ac:dyDescent="0.2">
      <c r="A133" s="26"/>
      <c r="B133" s="23">
        <v>44613</v>
      </c>
      <c r="C133" s="24">
        <v>0.5</v>
      </c>
      <c r="D133" s="24">
        <v>0.54166666666666663</v>
      </c>
      <c r="E133" s="19" t="str">
        <f>F133&amp;", "&amp;TEXT(C133,"ЧЧ.ММ")</f>
        <v>21.02.22 (Пн), 12.00</v>
      </c>
      <c r="F133" s="20" t="str">
        <f>TEXT(B133,"ДД.ММ.ГГ"&amp; " (ДДД)")</f>
        <v>21.02.22 (Пн)</v>
      </c>
      <c r="G133" s="21" t="str">
        <f>IF(C133="","",TEXT(C133,"чч.мм")&amp;IF(D133="","",TEXT(D133," - чч.мм")))</f>
        <v>12.00 - 13.00</v>
      </c>
      <c r="H133" s="25" t="s">
        <v>444</v>
      </c>
      <c r="I133" s="25" t="s">
        <v>316</v>
      </c>
      <c r="J133" s="25" t="s">
        <v>44</v>
      </c>
      <c r="K133" s="25" t="s">
        <v>445</v>
      </c>
      <c r="L133" s="22" t="str">
        <f>IF(O133="",P133,O133&amp;", "&amp;P133)</f>
        <v>школьники, 6+</v>
      </c>
      <c r="M133" s="25" t="s">
        <v>33</v>
      </c>
      <c r="N133" s="26">
        <v>50</v>
      </c>
      <c r="O133" s="25" t="s">
        <v>51</v>
      </c>
      <c r="P133" s="25" t="s">
        <v>35</v>
      </c>
      <c r="Q133" s="37"/>
      <c r="R133" s="37"/>
      <c r="S133" s="27"/>
      <c r="T133" s="32"/>
      <c r="U133" s="8"/>
      <c r="V133" s="47"/>
      <c r="W133" s="69"/>
      <c r="X133" s="69"/>
      <c r="AA133" s="8"/>
    </row>
    <row r="134" spans="1:27" ht="51" x14ac:dyDescent="0.25">
      <c r="A134" s="37"/>
      <c r="B134" s="23">
        <v>44613</v>
      </c>
      <c r="C134" s="24">
        <v>0.5</v>
      </c>
      <c r="D134" s="24">
        <v>0.54166666666666663</v>
      </c>
      <c r="E134" s="19" t="str">
        <f t="shared" si="11"/>
        <v>21.02.22 (Пн), 12.00</v>
      </c>
      <c r="F134" s="20" t="str">
        <f t="shared" si="12"/>
        <v>21.02.22 (Пн)</v>
      </c>
      <c r="G134" s="21" t="str">
        <f t="shared" si="13"/>
        <v>12.00 - 13.00</v>
      </c>
      <c r="H134" s="25" t="s">
        <v>446</v>
      </c>
      <c r="I134" s="70" t="s">
        <v>316</v>
      </c>
      <c r="J134" s="25" t="s">
        <v>447</v>
      </c>
      <c r="K134" s="25" t="s">
        <v>448</v>
      </c>
      <c r="L134" s="22" t="str">
        <f t="shared" si="14"/>
        <v>участники коллектива, 6+</v>
      </c>
      <c r="M134" s="25" t="s">
        <v>393</v>
      </c>
      <c r="N134" s="26">
        <v>10</v>
      </c>
      <c r="O134" s="25" t="s">
        <v>449</v>
      </c>
      <c r="P134" s="25" t="s">
        <v>35</v>
      </c>
      <c r="Q134" s="36"/>
      <c r="R134" s="36"/>
      <c r="S134" s="27"/>
      <c r="T134" s="28"/>
      <c r="U134" s="8"/>
      <c r="V134" s="34"/>
      <c r="W134" s="53"/>
      <c r="X134" s="53"/>
      <c r="Y134" s="6"/>
      <c r="Z134" s="6"/>
      <c r="AA134" s="6"/>
    </row>
    <row r="135" spans="1:27" ht="38.25" customHeight="1" x14ac:dyDescent="0.25">
      <c r="B135" s="104">
        <v>44613</v>
      </c>
      <c r="C135" s="45">
        <v>0.54166666666666663</v>
      </c>
      <c r="D135" s="45"/>
      <c r="E135" s="19" t="str">
        <f t="shared" si="11"/>
        <v>21.02.22 (Пн), 13.00</v>
      </c>
      <c r="F135" s="20" t="str">
        <f t="shared" si="12"/>
        <v>21.02.22 (Пн)</v>
      </c>
      <c r="G135" s="21" t="str">
        <f t="shared" si="13"/>
        <v>13.00</v>
      </c>
      <c r="H135" s="36" t="s">
        <v>450</v>
      </c>
      <c r="I135" s="36" t="s">
        <v>21</v>
      </c>
      <c r="J135" s="107" t="s">
        <v>22</v>
      </c>
      <c r="K135" s="36" t="s">
        <v>23</v>
      </c>
      <c r="L135" s="22" t="str">
        <f>IF(O135="",P135,O135&amp;", "&amp;P135)</f>
        <v>Учащиеся ГБОУ ООШ № 32, 0+</v>
      </c>
      <c r="M135" s="27" t="s">
        <v>24</v>
      </c>
      <c r="N135" s="27">
        <v>50</v>
      </c>
      <c r="O135" s="27" t="s">
        <v>25</v>
      </c>
      <c r="P135" s="27" t="s">
        <v>26</v>
      </c>
      <c r="Q135" s="27" t="s">
        <v>27</v>
      </c>
      <c r="R135" s="27"/>
      <c r="S135" s="108"/>
      <c r="T135" s="32"/>
      <c r="U135" s="8"/>
      <c r="V135" s="8"/>
      <c r="W135" s="111"/>
      <c r="X135" s="111"/>
      <c r="Y135" s="111"/>
      <c r="Z135" s="111"/>
      <c r="AA135" s="8"/>
    </row>
    <row r="136" spans="1:27" s="77" customFormat="1" ht="60.75" customHeight="1" x14ac:dyDescent="0.25">
      <c r="B136" s="104">
        <v>44613</v>
      </c>
      <c r="C136" s="41">
        <v>0.54166666666666663</v>
      </c>
      <c r="D136" s="41">
        <v>0.58333333333333337</v>
      </c>
      <c r="E136" s="19" t="str">
        <f t="shared" si="11"/>
        <v>21.02.22 (Пн), 13.00</v>
      </c>
      <c r="F136" s="20" t="str">
        <f t="shared" si="12"/>
        <v>21.02.22 (Пн)</v>
      </c>
      <c r="G136" s="21" t="str">
        <f t="shared" si="13"/>
        <v>13.00 - 14.00</v>
      </c>
      <c r="H136" s="27" t="s">
        <v>451</v>
      </c>
      <c r="I136" s="25" t="s">
        <v>68</v>
      </c>
      <c r="J136" s="25" t="s">
        <v>452</v>
      </c>
      <c r="K136" s="31" t="s">
        <v>453</v>
      </c>
      <c r="L136" s="22" t="str">
        <f t="shared" si="14"/>
        <v>жители  города, 0+</v>
      </c>
      <c r="M136" s="25" t="s">
        <v>33</v>
      </c>
      <c r="N136" s="26">
        <v>10</v>
      </c>
      <c r="O136" s="25" t="s">
        <v>183</v>
      </c>
      <c r="P136" s="114" t="s">
        <v>26</v>
      </c>
      <c r="Q136" s="36"/>
      <c r="R136" s="36"/>
      <c r="S136" s="27"/>
      <c r="T136" s="48"/>
      <c r="W136" s="128"/>
      <c r="X136" s="128"/>
      <c r="Y136" s="128"/>
      <c r="Z136" s="128"/>
    </row>
    <row r="137" spans="1:27" ht="267.75" x14ac:dyDescent="0.2">
      <c r="A137" s="37"/>
      <c r="B137" s="23">
        <v>44613</v>
      </c>
      <c r="C137" s="24">
        <v>0.58333333333333337</v>
      </c>
      <c r="D137" s="24">
        <v>0.625</v>
      </c>
      <c r="E137" s="19" t="str">
        <f t="shared" si="11"/>
        <v>21.02.22 (Пн), 14.00</v>
      </c>
      <c r="F137" s="20" t="str">
        <f t="shared" si="12"/>
        <v>21.02.22 (Пн)</v>
      </c>
      <c r="G137" s="21" t="str">
        <f t="shared" si="13"/>
        <v>14.00 - 15.00</v>
      </c>
      <c r="H137" s="117" t="s">
        <v>454</v>
      </c>
      <c r="I137" s="25" t="s">
        <v>455</v>
      </c>
      <c r="J137" s="25" t="s">
        <v>180</v>
      </c>
      <c r="K137" s="117" t="s">
        <v>456</v>
      </c>
      <c r="L137" s="22" t="str">
        <f t="shared" si="14"/>
        <v>жители города, 6+</v>
      </c>
      <c r="M137" s="25" t="s">
        <v>288</v>
      </c>
      <c r="N137" s="26">
        <v>6</v>
      </c>
      <c r="O137" s="25" t="s">
        <v>88</v>
      </c>
      <c r="P137" s="25" t="s">
        <v>35</v>
      </c>
      <c r="Q137" s="27"/>
      <c r="R137" s="27"/>
      <c r="S137" s="36"/>
      <c r="T137" s="28"/>
      <c r="U137" s="8"/>
      <c r="V137" s="34"/>
      <c r="W137" s="71"/>
      <c r="X137" s="71"/>
      <c r="Y137" s="6"/>
      <c r="Z137" s="6"/>
      <c r="AA137" s="18"/>
    </row>
    <row r="138" spans="1:27" s="58" customFormat="1" ht="63.75" x14ac:dyDescent="0.2">
      <c r="A138" s="43"/>
      <c r="B138" s="23">
        <v>44613</v>
      </c>
      <c r="C138" s="24">
        <v>0.63541666666666663</v>
      </c>
      <c r="D138" s="24">
        <v>0.75</v>
      </c>
      <c r="E138" s="19" t="str">
        <f t="shared" si="11"/>
        <v>21.02.22 (Пн), 15.15</v>
      </c>
      <c r="F138" s="20" t="str">
        <f t="shared" si="12"/>
        <v>21.02.22 (Пн)</v>
      </c>
      <c r="G138" s="21" t="str">
        <f t="shared" si="13"/>
        <v>15.15 - 18.00</v>
      </c>
      <c r="H138" s="31" t="s">
        <v>457</v>
      </c>
      <c r="I138" s="25" t="s">
        <v>73</v>
      </c>
      <c r="J138" s="25" t="s">
        <v>458</v>
      </c>
      <c r="K138" s="25" t="s">
        <v>459</v>
      </c>
      <c r="L138" s="22" t="str">
        <f t="shared" si="14"/>
        <v>обучающиеся, 6+</v>
      </c>
      <c r="M138" s="25" t="s">
        <v>33</v>
      </c>
      <c r="N138" s="26">
        <v>100</v>
      </c>
      <c r="O138" s="25" t="s">
        <v>40</v>
      </c>
      <c r="P138" s="25" t="s">
        <v>35</v>
      </c>
      <c r="Q138" s="26" t="s">
        <v>41</v>
      </c>
      <c r="R138" s="26"/>
      <c r="S138" s="25"/>
      <c r="T138" s="8"/>
      <c r="U138" s="8"/>
      <c r="V138" s="17"/>
      <c r="W138" s="10"/>
      <c r="X138" s="10"/>
      <c r="Y138" s="6"/>
      <c r="Z138" s="6"/>
      <c r="AA138" s="6"/>
    </row>
    <row r="139" spans="1:27" s="58" customFormat="1" ht="140.25" x14ac:dyDescent="0.2">
      <c r="A139" s="26"/>
      <c r="B139" s="23">
        <v>44613</v>
      </c>
      <c r="C139" s="24">
        <v>0.66666666666666663</v>
      </c>
      <c r="D139" s="24">
        <v>0.70833333333333337</v>
      </c>
      <c r="E139" s="19" t="str">
        <f t="shared" si="11"/>
        <v>21.02.22 (Пн), 16.00</v>
      </c>
      <c r="F139" s="20" t="str">
        <f t="shared" si="12"/>
        <v>21.02.22 (Пн)</v>
      </c>
      <c r="G139" s="21" t="str">
        <f t="shared" si="13"/>
        <v>16.00 - 17.00</v>
      </c>
      <c r="H139" s="50" t="s">
        <v>460</v>
      </c>
      <c r="I139" s="25" t="s">
        <v>78</v>
      </c>
      <c r="J139" s="26" t="s">
        <v>79</v>
      </c>
      <c r="K139" s="25" t="s">
        <v>461</v>
      </c>
      <c r="L139" s="22" t="str">
        <f t="shared" si="14"/>
        <v>Школьники, 6+</v>
      </c>
      <c r="M139" s="25" t="s">
        <v>24</v>
      </c>
      <c r="N139" s="26">
        <v>98</v>
      </c>
      <c r="O139" s="26" t="s">
        <v>365</v>
      </c>
      <c r="P139" s="25" t="s">
        <v>35</v>
      </c>
      <c r="Q139" s="26" t="s">
        <v>41</v>
      </c>
      <c r="R139" s="26" t="s">
        <v>82</v>
      </c>
      <c r="S139" s="25"/>
      <c r="T139" s="8" t="s">
        <v>107</v>
      </c>
      <c r="U139" s="8"/>
      <c r="V139" s="17"/>
      <c r="W139" s="10"/>
      <c r="X139" s="10"/>
      <c r="Y139" s="10"/>
      <c r="Z139" s="10"/>
      <c r="AA139" s="8"/>
    </row>
    <row r="140" spans="1:27" s="58" customFormat="1" ht="38.25" x14ac:dyDescent="0.2">
      <c r="A140" s="26"/>
      <c r="B140" s="23">
        <v>44613</v>
      </c>
      <c r="C140" s="24" t="s">
        <v>127</v>
      </c>
      <c r="D140" s="24" t="s">
        <v>127</v>
      </c>
      <c r="E140" s="19" t="str">
        <f t="shared" si="11"/>
        <v>21.02.22 (Пн), уточняется</v>
      </c>
      <c r="F140" s="20" t="str">
        <f t="shared" si="12"/>
        <v>21.02.22 (Пн)</v>
      </c>
      <c r="G140" s="21" t="str">
        <f t="shared" si="13"/>
        <v>уточняетсяуточняется</v>
      </c>
      <c r="H140" s="25" t="s">
        <v>462</v>
      </c>
      <c r="I140" s="25" t="s">
        <v>121</v>
      </c>
      <c r="J140" s="25" t="s">
        <v>122</v>
      </c>
      <c r="K140" s="25" t="s">
        <v>463</v>
      </c>
      <c r="L140" s="22" t="str">
        <f t="shared" si="14"/>
        <v>жители города, 12+</v>
      </c>
      <c r="M140" s="25" t="s">
        <v>463</v>
      </c>
      <c r="N140" s="26">
        <v>400</v>
      </c>
      <c r="O140" s="26" t="s">
        <v>88</v>
      </c>
      <c r="P140" s="25" t="s">
        <v>66</v>
      </c>
      <c r="Q140" s="26"/>
      <c r="R140" s="26" t="s">
        <v>89</v>
      </c>
      <c r="S140" s="25"/>
      <c r="T140" s="8" t="s">
        <v>90</v>
      </c>
      <c r="U140" s="8"/>
      <c r="V140" s="17"/>
      <c r="W140" s="10"/>
      <c r="X140" s="10"/>
      <c r="Y140" s="10"/>
      <c r="Z140" s="10"/>
      <c r="AA140" s="8"/>
    </row>
    <row r="141" spans="1:27" ht="267.75" x14ac:dyDescent="0.2">
      <c r="A141" s="26"/>
      <c r="B141" s="23">
        <v>44614</v>
      </c>
      <c r="C141" s="24">
        <v>0.45833333333333331</v>
      </c>
      <c r="D141" s="24">
        <v>0.5</v>
      </c>
      <c r="E141" s="19" t="str">
        <f t="shared" si="11"/>
        <v>22.02.22 (Вт), 11.00</v>
      </c>
      <c r="F141" s="20" t="str">
        <f t="shared" si="12"/>
        <v>22.02.22 (Вт)</v>
      </c>
      <c r="G141" s="21" t="str">
        <f t="shared" si="13"/>
        <v>11.00 - 12.00</v>
      </c>
      <c r="H141" s="117" t="s">
        <v>464</v>
      </c>
      <c r="I141" s="25" t="s">
        <v>465</v>
      </c>
      <c r="J141" s="25" t="s">
        <v>79</v>
      </c>
      <c r="K141" s="117" t="s">
        <v>466</v>
      </c>
      <c r="L141" s="22" t="str">
        <f t="shared" si="14"/>
        <v>военнослужащие, 18+</v>
      </c>
      <c r="M141" s="25" t="s">
        <v>467</v>
      </c>
      <c r="N141" s="26">
        <v>200</v>
      </c>
      <c r="O141" s="25" t="s">
        <v>468</v>
      </c>
      <c r="P141" s="25" t="s">
        <v>84</v>
      </c>
      <c r="Q141" s="37"/>
      <c r="R141" s="37"/>
      <c r="S141" s="36"/>
      <c r="T141" s="28"/>
      <c r="U141" s="8"/>
      <c r="W141" s="10"/>
      <c r="X141" s="10"/>
      <c r="Y141" s="60"/>
      <c r="Z141" s="60"/>
      <c r="AA141" s="58"/>
    </row>
    <row r="142" spans="1:27" ht="76.5" x14ac:dyDescent="0.2">
      <c r="A142" s="26"/>
      <c r="B142" s="23">
        <v>44614</v>
      </c>
      <c r="C142" s="139">
        <v>0.45833333333333331</v>
      </c>
      <c r="D142" s="139">
        <v>0.47916666666666669</v>
      </c>
      <c r="E142" s="19" t="str">
        <f t="shared" si="11"/>
        <v>22.02.22 (Вт), 11.00</v>
      </c>
      <c r="F142" s="20" t="str">
        <f t="shared" si="12"/>
        <v>22.02.22 (Вт)</v>
      </c>
      <c r="G142" s="21" t="str">
        <f t="shared" si="13"/>
        <v>11.00 - 11.30</v>
      </c>
      <c r="H142" s="36" t="s">
        <v>469</v>
      </c>
      <c r="I142" s="36" t="s">
        <v>470</v>
      </c>
      <c r="J142" s="36" t="s">
        <v>297</v>
      </c>
      <c r="K142" s="36" t="s">
        <v>471</v>
      </c>
      <c r="L142" s="22" t="str">
        <f t="shared" si="14"/>
        <v>Жители города, 12+</v>
      </c>
      <c r="M142" s="36" t="s">
        <v>24</v>
      </c>
      <c r="N142" s="27">
        <v>50</v>
      </c>
      <c r="O142" s="36" t="s">
        <v>225</v>
      </c>
      <c r="P142" s="36" t="s">
        <v>66</v>
      </c>
      <c r="Q142" s="36"/>
      <c r="R142" s="36"/>
      <c r="S142" s="27"/>
      <c r="T142" s="32" t="s">
        <v>107</v>
      </c>
      <c r="U142" s="8"/>
      <c r="X142" s="8"/>
      <c r="Y142" s="60"/>
      <c r="Z142" s="60"/>
      <c r="AA142" s="58"/>
    </row>
    <row r="143" spans="1:27" ht="38.25" x14ac:dyDescent="0.2">
      <c r="A143" s="26"/>
      <c r="B143" s="23">
        <v>44614</v>
      </c>
      <c r="C143" s="24">
        <v>0.5</v>
      </c>
      <c r="D143" s="24">
        <v>0.52083333333333337</v>
      </c>
      <c r="E143" s="19" t="str">
        <f t="shared" si="11"/>
        <v>22.02.22 (Вт), 12.00</v>
      </c>
      <c r="F143" s="20" t="str">
        <f t="shared" si="12"/>
        <v>22.02.22 (Вт)</v>
      </c>
      <c r="G143" s="21" t="str">
        <f t="shared" si="13"/>
        <v>12.00 - 12.30</v>
      </c>
      <c r="H143" s="50" t="s">
        <v>472</v>
      </c>
      <c r="I143" s="25" t="s">
        <v>43</v>
      </c>
      <c r="J143" s="25" t="s">
        <v>360</v>
      </c>
      <c r="K143" s="25" t="s">
        <v>473</v>
      </c>
      <c r="L143" s="22" t="str">
        <f t="shared" si="14"/>
        <v>жители города, 6+</v>
      </c>
      <c r="M143" s="25" t="s">
        <v>24</v>
      </c>
      <c r="N143" s="26">
        <v>30</v>
      </c>
      <c r="O143" s="25" t="s">
        <v>88</v>
      </c>
      <c r="P143" s="25" t="s">
        <v>35</v>
      </c>
      <c r="Q143" s="27"/>
      <c r="R143" s="27"/>
      <c r="S143" s="36"/>
      <c r="T143" s="28" t="s">
        <v>107</v>
      </c>
      <c r="U143" s="8"/>
      <c r="W143" s="10"/>
      <c r="X143" s="10"/>
      <c r="Y143" s="60"/>
      <c r="Z143" s="60"/>
      <c r="AA143" s="58"/>
    </row>
    <row r="144" spans="1:27" ht="165.75" x14ac:dyDescent="0.2">
      <c r="A144" s="26"/>
      <c r="B144" s="23">
        <v>44614</v>
      </c>
      <c r="C144" s="140">
        <v>0.54166666666666663</v>
      </c>
      <c r="D144" s="140">
        <v>0.58333333333333337</v>
      </c>
      <c r="E144" s="19" t="str">
        <f t="shared" si="11"/>
        <v>22.02.22 (Вт), 13.00</v>
      </c>
      <c r="F144" s="20" t="str">
        <f t="shared" si="12"/>
        <v>22.02.22 (Вт)</v>
      </c>
      <c r="G144" s="21" t="str">
        <f t="shared" si="13"/>
        <v>13.00 - 14.00</v>
      </c>
      <c r="H144" s="46" t="s">
        <v>474</v>
      </c>
      <c r="I144" s="141" t="s">
        <v>475</v>
      </c>
      <c r="J144" s="142" t="s">
        <v>180</v>
      </c>
      <c r="K144" s="141" t="s">
        <v>476</v>
      </c>
      <c r="L144" s="22" t="str">
        <f t="shared" si="14"/>
        <v>учащиеся школы, 0+</v>
      </c>
      <c r="M144" s="25" t="s">
        <v>270</v>
      </c>
      <c r="N144" s="143">
        <v>20</v>
      </c>
      <c r="O144" s="141" t="s">
        <v>314</v>
      </c>
      <c r="P144" s="27" t="s">
        <v>26</v>
      </c>
      <c r="Q144" s="27"/>
      <c r="R144" s="27"/>
      <c r="S144" s="27"/>
      <c r="T144" s="28"/>
      <c r="U144" s="8"/>
      <c r="W144" s="10"/>
      <c r="X144" s="10"/>
      <c r="AA144" s="8"/>
    </row>
    <row r="145" spans="1:27" ht="38.25" x14ac:dyDescent="0.2">
      <c r="A145" s="25"/>
      <c r="B145" s="23">
        <v>44614</v>
      </c>
      <c r="C145" s="24">
        <v>0.58333333333333337</v>
      </c>
      <c r="D145" s="24">
        <v>0.625</v>
      </c>
      <c r="E145" s="19" t="str">
        <f t="shared" si="11"/>
        <v>22.02.22 (Вт), 14.00</v>
      </c>
      <c r="F145" s="20" t="str">
        <f t="shared" si="12"/>
        <v>22.02.22 (Вт)</v>
      </c>
      <c r="G145" s="21" t="str">
        <f t="shared" si="13"/>
        <v>14.00 - 15.00</v>
      </c>
      <c r="H145" s="31" t="s">
        <v>477</v>
      </c>
      <c r="I145" s="25" t="s">
        <v>478</v>
      </c>
      <c r="J145" s="31" t="s">
        <v>479</v>
      </c>
      <c r="K145" s="25" t="s">
        <v>480</v>
      </c>
      <c r="L145" s="22" t="str">
        <f t="shared" si="14"/>
        <v>молодежь, 12+</v>
      </c>
      <c r="M145" s="25" t="s">
        <v>24</v>
      </c>
      <c r="N145" s="25">
        <v>25</v>
      </c>
      <c r="O145" s="25" t="s">
        <v>116</v>
      </c>
      <c r="P145" s="25" t="s">
        <v>66</v>
      </c>
      <c r="Q145" s="25"/>
      <c r="R145" s="25" t="s">
        <v>82</v>
      </c>
      <c r="S145" s="25"/>
      <c r="U145" s="8"/>
      <c r="W145" s="6"/>
      <c r="X145" s="6"/>
      <c r="AA145" s="8"/>
    </row>
    <row r="146" spans="1:27" ht="89.25" x14ac:dyDescent="0.2">
      <c r="A146" s="26"/>
      <c r="B146" s="23">
        <v>44614</v>
      </c>
      <c r="C146" s="45">
        <v>0.625</v>
      </c>
      <c r="D146" s="45">
        <v>0.66666666666666663</v>
      </c>
      <c r="E146" s="19" t="str">
        <f t="shared" si="11"/>
        <v>22.02.22 (Вт), 15.00</v>
      </c>
      <c r="F146" s="20" t="str">
        <f t="shared" si="12"/>
        <v>22.02.22 (Вт)</v>
      </c>
      <c r="G146" s="21" t="str">
        <f t="shared" si="13"/>
        <v>15.00 - 16.00</v>
      </c>
      <c r="H146" s="27" t="s">
        <v>481</v>
      </c>
      <c r="I146" s="27" t="s">
        <v>62</v>
      </c>
      <c r="J146" s="27" t="s">
        <v>482</v>
      </c>
      <c r="K146" s="27" t="s">
        <v>483</v>
      </c>
      <c r="L146" s="22" t="str">
        <f t="shared" si="14"/>
        <v>Жители города, 12+</v>
      </c>
      <c r="M146" s="27" t="s">
        <v>24</v>
      </c>
      <c r="N146" s="37">
        <v>100</v>
      </c>
      <c r="O146" s="27" t="s">
        <v>225</v>
      </c>
      <c r="P146" s="27" t="s">
        <v>66</v>
      </c>
      <c r="Q146" s="37"/>
      <c r="R146" s="37"/>
      <c r="S146" s="27"/>
      <c r="T146" s="28"/>
      <c r="U146" s="8"/>
      <c r="W146" s="10"/>
      <c r="X146" s="10"/>
      <c r="AA146" s="8"/>
    </row>
    <row r="147" spans="1:27" ht="25.5" x14ac:dyDescent="0.25">
      <c r="B147" s="104">
        <v>44614</v>
      </c>
      <c r="C147" s="45">
        <v>0.625</v>
      </c>
      <c r="D147" s="45">
        <v>0.66666666666666663</v>
      </c>
      <c r="E147" s="19" t="str">
        <f t="shared" si="11"/>
        <v>22.02.22 (Вт), 15.00</v>
      </c>
      <c r="F147" s="20" t="str">
        <f t="shared" si="12"/>
        <v>22.02.22 (Вт)</v>
      </c>
      <c r="G147" s="21" t="str">
        <f t="shared" si="13"/>
        <v>15.00 - 16.00</v>
      </c>
      <c r="H147" s="34" t="s">
        <v>484</v>
      </c>
      <c r="I147" s="36" t="s">
        <v>21</v>
      </c>
      <c r="J147" s="107" t="s">
        <v>485</v>
      </c>
      <c r="K147" s="144" t="s">
        <v>486</v>
      </c>
      <c r="L147" s="22" t="str">
        <f>IF(O147="",P147,O147&amp;", "&amp;P147)</f>
        <v>Жители микрорайона, 0+</v>
      </c>
      <c r="M147" s="27" t="s">
        <v>24</v>
      </c>
      <c r="N147" s="27">
        <v>50</v>
      </c>
      <c r="O147" s="27" t="s">
        <v>60</v>
      </c>
      <c r="P147" s="27" t="s">
        <v>26</v>
      </c>
      <c r="Q147" s="27" t="s">
        <v>27</v>
      </c>
      <c r="R147" s="27"/>
      <c r="S147" s="108"/>
      <c r="T147" s="28"/>
      <c r="U147" s="8"/>
      <c r="V147" s="8"/>
      <c r="W147" s="111"/>
      <c r="X147" s="111"/>
      <c r="Y147" s="111"/>
      <c r="Z147" s="111"/>
      <c r="AA147" s="8"/>
    </row>
    <row r="148" spans="1:27" s="18" customFormat="1" ht="38.25" x14ac:dyDescent="0.2">
      <c r="A148" s="26"/>
      <c r="B148" s="23">
        <v>44614</v>
      </c>
      <c r="C148" s="24">
        <v>0.66666666666666663</v>
      </c>
      <c r="D148" s="24">
        <v>0.70833333333333337</v>
      </c>
      <c r="E148" s="19" t="str">
        <f t="shared" si="11"/>
        <v>22.02.22 (Вт), 16.00</v>
      </c>
      <c r="F148" s="20" t="str">
        <f t="shared" si="12"/>
        <v>22.02.22 (Вт)</v>
      </c>
      <c r="G148" s="21" t="str">
        <f t="shared" si="13"/>
        <v>16.00 - 17.00</v>
      </c>
      <c r="H148" s="50" t="s">
        <v>487</v>
      </c>
      <c r="I148" s="25" t="s">
        <v>488</v>
      </c>
      <c r="J148" s="25" t="s">
        <v>408</v>
      </c>
      <c r="K148" s="25" t="s">
        <v>489</v>
      </c>
      <c r="L148" s="22" t="str">
        <f t="shared" si="14"/>
        <v>жители города, 0+</v>
      </c>
      <c r="M148" s="25" t="s">
        <v>24</v>
      </c>
      <c r="N148" s="26">
        <v>30</v>
      </c>
      <c r="O148" s="25" t="s">
        <v>88</v>
      </c>
      <c r="P148" s="25" t="s">
        <v>26</v>
      </c>
      <c r="Q148" s="33"/>
      <c r="R148" s="33"/>
      <c r="S148" s="36"/>
      <c r="T148" s="28"/>
      <c r="U148" s="8"/>
      <c r="V148" s="17"/>
      <c r="W148" s="10"/>
      <c r="X148" s="10"/>
      <c r="Y148" s="10"/>
      <c r="Z148" s="10"/>
      <c r="AA148" s="8"/>
    </row>
    <row r="149" spans="1:27" s="18" customFormat="1" ht="76.5" x14ac:dyDescent="0.2">
      <c r="A149" s="43"/>
      <c r="B149" s="23">
        <v>44614</v>
      </c>
      <c r="C149" s="24">
        <v>0.66666666666666663</v>
      </c>
      <c r="D149" s="24">
        <v>0.70833333333333337</v>
      </c>
      <c r="E149" s="19" t="str">
        <f t="shared" si="11"/>
        <v>22.02.22 (Вт), 16.00</v>
      </c>
      <c r="F149" s="20" t="str">
        <f t="shared" si="12"/>
        <v>22.02.22 (Вт)</v>
      </c>
      <c r="G149" s="21" t="str">
        <f t="shared" si="13"/>
        <v>16.00 - 17.00</v>
      </c>
      <c r="H149" s="25" t="s">
        <v>490</v>
      </c>
      <c r="I149" s="25" t="s">
        <v>37</v>
      </c>
      <c r="J149" s="25" t="s">
        <v>491</v>
      </c>
      <c r="K149" s="25" t="s">
        <v>492</v>
      </c>
      <c r="L149" s="22" t="str">
        <f t="shared" si="14"/>
        <v>обучающиеся, 6+</v>
      </c>
      <c r="M149" s="25" t="s">
        <v>33</v>
      </c>
      <c r="N149" s="26">
        <v>50</v>
      </c>
      <c r="O149" s="26" t="s">
        <v>40</v>
      </c>
      <c r="P149" s="25" t="s">
        <v>35</v>
      </c>
      <c r="Q149" s="26" t="s">
        <v>41</v>
      </c>
      <c r="R149" s="26"/>
      <c r="S149" s="25"/>
      <c r="T149" s="8"/>
      <c r="U149" s="8"/>
      <c r="V149" s="17"/>
      <c r="W149" s="10"/>
      <c r="X149" s="10"/>
      <c r="Y149" s="10"/>
      <c r="Z149" s="10"/>
      <c r="AA149" s="8"/>
    </row>
    <row r="150" spans="1:27" ht="280.5" x14ac:dyDescent="0.2">
      <c r="A150" s="56"/>
      <c r="B150" s="23">
        <v>44614</v>
      </c>
      <c r="C150" s="64">
        <v>0.66666666666666663</v>
      </c>
      <c r="D150" s="64">
        <v>0.70833333333333337</v>
      </c>
      <c r="E150" s="19" t="str">
        <f t="shared" si="11"/>
        <v>22.02.22 (Вт), 16.00</v>
      </c>
      <c r="F150" s="20" t="str">
        <f t="shared" si="12"/>
        <v>22.02.22 (Вт)</v>
      </c>
      <c r="G150" s="21" t="str">
        <f t="shared" si="13"/>
        <v>16.00 - 17.00</v>
      </c>
      <c r="H150" s="123" t="s">
        <v>493</v>
      </c>
      <c r="I150" s="57" t="s">
        <v>333</v>
      </c>
      <c r="J150" s="56" t="s">
        <v>31</v>
      </c>
      <c r="K150" s="124" t="s">
        <v>494</v>
      </c>
      <c r="L150" s="22" t="str">
        <f t="shared" si="14"/>
        <v>учащиеся школы, 12+</v>
      </c>
      <c r="M150" s="57" t="s">
        <v>33</v>
      </c>
      <c r="N150" s="56">
        <v>30</v>
      </c>
      <c r="O150" s="57" t="s">
        <v>314</v>
      </c>
      <c r="P150" s="57" t="s">
        <v>66</v>
      </c>
      <c r="Q150" s="56"/>
      <c r="R150" s="56"/>
      <c r="S150" s="57"/>
      <c r="T150" s="58" t="s">
        <v>107</v>
      </c>
      <c r="U150" s="8"/>
      <c r="V150" s="59"/>
      <c r="W150" s="60"/>
      <c r="X150" s="60"/>
      <c r="Y150" s="6"/>
      <c r="Z150" s="6"/>
      <c r="AA150" s="18"/>
    </row>
    <row r="151" spans="1:27" ht="153" x14ac:dyDescent="0.2">
      <c r="A151" s="26"/>
      <c r="B151" s="23">
        <v>44614</v>
      </c>
      <c r="C151" s="24">
        <v>0.70833333333333337</v>
      </c>
      <c r="D151" s="24">
        <v>0.73611111111111116</v>
      </c>
      <c r="E151" s="19" t="str">
        <f t="shared" si="11"/>
        <v>22.02.22 (Вт), 17.00</v>
      </c>
      <c r="F151" s="20" t="str">
        <f t="shared" si="12"/>
        <v>22.02.22 (Вт)</v>
      </c>
      <c r="G151" s="21" t="str">
        <f t="shared" si="13"/>
        <v>17.00 - 17.40</v>
      </c>
      <c r="H151" s="117" t="s">
        <v>495</v>
      </c>
      <c r="I151" s="25" t="s">
        <v>496</v>
      </c>
      <c r="J151" s="25" t="s">
        <v>180</v>
      </c>
      <c r="K151" s="117" t="s">
        <v>497</v>
      </c>
      <c r="L151" s="22" t="str">
        <f t="shared" si="14"/>
        <v>жители города, 12+</v>
      </c>
      <c r="M151" s="25" t="s">
        <v>288</v>
      </c>
      <c r="N151" s="26">
        <v>10</v>
      </c>
      <c r="O151" s="25" t="s">
        <v>88</v>
      </c>
      <c r="P151" s="25" t="s">
        <v>66</v>
      </c>
      <c r="Q151" s="37"/>
      <c r="R151" s="37"/>
      <c r="S151" s="36"/>
      <c r="T151" s="32"/>
      <c r="U151" s="8"/>
      <c r="W151" s="10"/>
      <c r="X151" s="10"/>
      <c r="AA151" s="8"/>
    </row>
    <row r="152" spans="1:27" ht="38.25" x14ac:dyDescent="0.2">
      <c r="A152" s="26"/>
      <c r="B152" s="23">
        <v>44614</v>
      </c>
      <c r="C152" s="24">
        <v>0.70833333333333337</v>
      </c>
      <c r="D152" s="24">
        <v>0.83333333333333337</v>
      </c>
      <c r="E152" s="19" t="str">
        <f t="shared" si="11"/>
        <v>22.02.22 (Вт), 17.00</v>
      </c>
      <c r="F152" s="20" t="str">
        <f t="shared" si="12"/>
        <v>22.02.22 (Вт)</v>
      </c>
      <c r="G152" s="21" t="str">
        <f t="shared" si="13"/>
        <v>17.00 - 20.00</v>
      </c>
      <c r="H152" s="25" t="s">
        <v>498</v>
      </c>
      <c r="I152" s="70" t="s">
        <v>316</v>
      </c>
      <c r="J152" s="25" t="s">
        <v>499</v>
      </c>
      <c r="K152" s="25" t="s">
        <v>500</v>
      </c>
      <c r="L152" s="22" t="str">
        <f t="shared" si="14"/>
        <v>жители города, 12+</v>
      </c>
      <c r="M152" s="25" t="s">
        <v>501</v>
      </c>
      <c r="N152" s="26">
        <v>30</v>
      </c>
      <c r="O152" s="25" t="s">
        <v>88</v>
      </c>
      <c r="P152" s="25" t="s">
        <v>66</v>
      </c>
      <c r="Q152" s="33"/>
      <c r="R152" s="33"/>
      <c r="S152" s="27"/>
      <c r="T152" s="28"/>
      <c r="U152" s="8"/>
      <c r="W152" s="10"/>
      <c r="X152" s="10"/>
      <c r="Y152" s="18"/>
      <c r="Z152" s="18"/>
      <c r="AA152" s="18"/>
    </row>
    <row r="153" spans="1:27" ht="76.5" x14ac:dyDescent="0.2">
      <c r="A153" s="26"/>
      <c r="B153" s="23">
        <v>44614</v>
      </c>
      <c r="C153" s="24">
        <v>0.70833333333333337</v>
      </c>
      <c r="D153" s="24">
        <v>0.75</v>
      </c>
      <c r="E153" s="19" t="str">
        <f t="shared" si="11"/>
        <v>22.02.22 (Вт), 17.00</v>
      </c>
      <c r="F153" s="20" t="str">
        <f t="shared" si="12"/>
        <v>22.02.22 (Вт)</v>
      </c>
      <c r="G153" s="21" t="str">
        <f t="shared" si="13"/>
        <v>17.00 - 18.00</v>
      </c>
      <c r="H153" s="25" t="s">
        <v>502</v>
      </c>
      <c r="I153" s="25" t="s">
        <v>162</v>
      </c>
      <c r="J153" s="25" t="s">
        <v>237</v>
      </c>
      <c r="K153" s="44" t="s">
        <v>503</v>
      </c>
      <c r="L153" s="22" t="str">
        <f t="shared" si="14"/>
        <v>школьники, родители, 6+</v>
      </c>
      <c r="M153" s="25" t="s">
        <v>33</v>
      </c>
      <c r="N153" s="26">
        <v>55</v>
      </c>
      <c r="O153" s="26" t="s">
        <v>504</v>
      </c>
      <c r="P153" s="25" t="s">
        <v>35</v>
      </c>
      <c r="Q153" s="26"/>
      <c r="R153" s="26"/>
      <c r="S153" s="25"/>
      <c r="T153" s="8" t="s">
        <v>107</v>
      </c>
      <c r="U153" s="8"/>
      <c r="W153" s="10"/>
      <c r="X153" s="10"/>
      <c r="Y153" s="18"/>
      <c r="Z153" s="18"/>
      <c r="AA153" s="18"/>
    </row>
    <row r="154" spans="1:27" ht="153" x14ac:dyDescent="0.2">
      <c r="A154" s="26"/>
      <c r="B154" s="23">
        <v>44614</v>
      </c>
      <c r="C154" s="24">
        <v>0.76388888888888884</v>
      </c>
      <c r="D154" s="24">
        <v>0.79166666666666663</v>
      </c>
      <c r="E154" s="19" t="str">
        <f t="shared" si="11"/>
        <v>22.02.22 (Вт), 18.20</v>
      </c>
      <c r="F154" s="20" t="str">
        <f t="shared" si="12"/>
        <v>22.02.22 (Вт)</v>
      </c>
      <c r="G154" s="21" t="str">
        <f t="shared" si="13"/>
        <v>18.20 - 19.00</v>
      </c>
      <c r="H154" s="117" t="s">
        <v>495</v>
      </c>
      <c r="I154" s="25" t="s">
        <v>496</v>
      </c>
      <c r="J154" s="25" t="s">
        <v>180</v>
      </c>
      <c r="K154" s="117" t="s">
        <v>505</v>
      </c>
      <c r="L154" s="22" t="str">
        <f t="shared" si="14"/>
        <v>жители города, 12+</v>
      </c>
      <c r="M154" s="25" t="s">
        <v>288</v>
      </c>
      <c r="N154" s="26">
        <v>10</v>
      </c>
      <c r="O154" s="25" t="s">
        <v>88</v>
      </c>
      <c r="P154" s="25" t="s">
        <v>66</v>
      </c>
      <c r="Q154" s="33"/>
      <c r="R154" s="33"/>
      <c r="S154" s="36"/>
      <c r="T154" s="28"/>
      <c r="U154" s="8"/>
      <c r="W154" s="10"/>
      <c r="X154" s="10"/>
      <c r="AA154" s="8"/>
    </row>
    <row r="155" spans="1:27" ht="114.75" x14ac:dyDescent="0.2">
      <c r="A155" s="26"/>
      <c r="B155" s="23">
        <v>44614</v>
      </c>
      <c r="C155" s="140">
        <v>0.79166666666666663</v>
      </c>
      <c r="D155" s="140">
        <v>0.83333333333333337</v>
      </c>
      <c r="E155" s="19" t="str">
        <f t="shared" si="11"/>
        <v>22.02.22 (Вт), 19.00</v>
      </c>
      <c r="F155" s="20" t="str">
        <f t="shared" si="12"/>
        <v>22.02.22 (Вт)</v>
      </c>
      <c r="G155" s="21" t="str">
        <f t="shared" si="13"/>
        <v>19.00 - 20.00</v>
      </c>
      <c r="H155" s="27" t="s">
        <v>325</v>
      </c>
      <c r="I155" s="25" t="s">
        <v>68</v>
      </c>
      <c r="J155" s="25" t="s">
        <v>367</v>
      </c>
      <c r="K155" s="25" t="s">
        <v>327</v>
      </c>
      <c r="L155" s="22" t="str">
        <f t="shared" si="14"/>
        <v>жители города, 0+</v>
      </c>
      <c r="M155" s="25" t="s">
        <v>270</v>
      </c>
      <c r="N155" s="25">
        <v>30</v>
      </c>
      <c r="O155" s="25" t="s">
        <v>88</v>
      </c>
      <c r="P155" s="27" t="s">
        <v>26</v>
      </c>
      <c r="Q155" s="37"/>
      <c r="R155" s="37"/>
      <c r="S155" s="27"/>
      <c r="T155" s="28"/>
      <c r="U155" s="8"/>
      <c r="W155" s="10"/>
      <c r="X155" s="10"/>
      <c r="AA155" s="8"/>
    </row>
    <row r="156" spans="1:27" ht="178.5" x14ac:dyDescent="0.2">
      <c r="A156" s="26"/>
      <c r="B156" s="23">
        <v>44614</v>
      </c>
      <c r="C156" s="24">
        <v>0.80555555555555547</v>
      </c>
      <c r="D156" s="24">
        <v>0.83333333333333337</v>
      </c>
      <c r="E156" s="19" t="str">
        <f t="shared" si="11"/>
        <v>22.02.22 (Вт), 19.20</v>
      </c>
      <c r="F156" s="20" t="str">
        <f t="shared" si="12"/>
        <v>22.02.22 (Вт)</v>
      </c>
      <c r="G156" s="21" t="str">
        <f t="shared" si="13"/>
        <v>19.20 - 20.00</v>
      </c>
      <c r="H156" s="117" t="s">
        <v>495</v>
      </c>
      <c r="I156" s="25" t="s">
        <v>496</v>
      </c>
      <c r="J156" s="25" t="s">
        <v>180</v>
      </c>
      <c r="K156" s="117" t="s">
        <v>506</v>
      </c>
      <c r="L156" s="22" t="str">
        <f t="shared" si="14"/>
        <v>жители города, 12+</v>
      </c>
      <c r="M156" s="25" t="s">
        <v>288</v>
      </c>
      <c r="N156" s="26">
        <v>10</v>
      </c>
      <c r="O156" s="25" t="s">
        <v>88</v>
      </c>
      <c r="P156" s="25" t="s">
        <v>66</v>
      </c>
      <c r="Q156" s="33"/>
      <c r="R156" s="33"/>
      <c r="S156" s="36"/>
      <c r="T156" s="28"/>
      <c r="U156" s="8"/>
      <c r="W156" s="10"/>
      <c r="X156" s="10"/>
      <c r="AA156" s="8"/>
    </row>
    <row r="157" spans="1:27" ht="63.75" x14ac:dyDescent="0.2">
      <c r="A157" s="26"/>
      <c r="B157" s="23">
        <v>44614</v>
      </c>
      <c r="C157" s="35" t="s">
        <v>507</v>
      </c>
      <c r="D157" s="45"/>
      <c r="E157" s="19" t="str">
        <f t="shared" si="11"/>
        <v>22.02.22 (Вт), 15:00 (уточняется)</v>
      </c>
      <c r="F157" s="20" t="str">
        <f t="shared" si="12"/>
        <v>22.02.22 (Вт)</v>
      </c>
      <c r="G157" s="21" t="str">
        <f t="shared" si="13"/>
        <v>15:00 (уточняется)</v>
      </c>
      <c r="H157" s="36" t="s">
        <v>508</v>
      </c>
      <c r="I157" s="27" t="s">
        <v>509</v>
      </c>
      <c r="J157" s="36" t="s">
        <v>31</v>
      </c>
      <c r="K157" s="36" t="s">
        <v>510</v>
      </c>
      <c r="L157" s="22" t="str">
        <f t="shared" si="14"/>
        <v>жители города, 6+</v>
      </c>
      <c r="M157" s="36" t="s">
        <v>33</v>
      </c>
      <c r="N157" s="37">
        <v>420</v>
      </c>
      <c r="O157" s="36" t="s">
        <v>88</v>
      </c>
      <c r="P157" s="36" t="s">
        <v>35</v>
      </c>
      <c r="Q157" s="33"/>
      <c r="R157" s="33" t="s">
        <v>89</v>
      </c>
      <c r="S157" s="27"/>
      <c r="T157" s="28" t="s">
        <v>299</v>
      </c>
      <c r="U157" s="8"/>
      <c r="W157" s="10"/>
      <c r="X157" s="10"/>
      <c r="AA157" s="8"/>
    </row>
    <row r="158" spans="1:27" s="6" customFormat="1" ht="127.5" x14ac:dyDescent="0.2">
      <c r="A158" s="37"/>
      <c r="B158" s="23">
        <v>44615</v>
      </c>
      <c r="C158" s="24">
        <v>0.45833333333333331</v>
      </c>
      <c r="D158" s="24">
        <v>0.52083333333333337</v>
      </c>
      <c r="E158" s="19" t="str">
        <f t="shared" si="11"/>
        <v>23.02.22 (Ср), 11.00</v>
      </c>
      <c r="F158" s="20" t="str">
        <f t="shared" si="12"/>
        <v>23.02.22 (Ср)</v>
      </c>
      <c r="G158" s="21" t="str">
        <f t="shared" si="13"/>
        <v>11.00 - 12.30</v>
      </c>
      <c r="H158" s="50" t="s">
        <v>511</v>
      </c>
      <c r="I158" s="25" t="s">
        <v>405</v>
      </c>
      <c r="J158" s="25" t="s">
        <v>512</v>
      </c>
      <c r="K158" s="25" t="s">
        <v>513</v>
      </c>
      <c r="L158" s="22" t="str">
        <f t="shared" si="14"/>
        <v>жители города, 0+</v>
      </c>
      <c r="M158" s="25" t="s">
        <v>24</v>
      </c>
      <c r="N158" s="26">
        <v>50</v>
      </c>
      <c r="O158" s="25" t="s">
        <v>88</v>
      </c>
      <c r="P158" s="25" t="s">
        <v>26</v>
      </c>
      <c r="Q158" s="27"/>
      <c r="R158" s="27"/>
      <c r="S158" s="36"/>
      <c r="T158" s="28" t="s">
        <v>107</v>
      </c>
      <c r="U158" s="8"/>
      <c r="V158" s="34"/>
      <c r="W158" s="71"/>
      <c r="X158" s="71"/>
      <c r="Y158" s="10"/>
      <c r="Z158" s="10"/>
      <c r="AA158" s="8"/>
    </row>
    <row r="159" spans="1:27" ht="63.75" x14ac:dyDescent="0.2">
      <c r="A159" s="37"/>
      <c r="B159" s="23">
        <v>44615</v>
      </c>
      <c r="C159" s="72">
        <v>0.5</v>
      </c>
      <c r="D159" s="24">
        <v>0.54166666666666663</v>
      </c>
      <c r="E159" s="19" t="str">
        <f t="shared" si="11"/>
        <v>23.02.22 (Ср), 12.00</v>
      </c>
      <c r="F159" s="20" t="str">
        <f t="shared" si="12"/>
        <v>23.02.22 (Ср)</v>
      </c>
      <c r="G159" s="21" t="str">
        <f t="shared" si="13"/>
        <v>12.00 - 13.00</v>
      </c>
      <c r="H159" s="50" t="s">
        <v>514</v>
      </c>
      <c r="I159" s="25" t="s">
        <v>257</v>
      </c>
      <c r="J159" s="25" t="s">
        <v>31</v>
      </c>
      <c r="K159" s="25" t="s">
        <v>515</v>
      </c>
      <c r="L159" s="22" t="str">
        <f t="shared" si="14"/>
        <v>широкие слои населения, 6+</v>
      </c>
      <c r="M159" s="25" t="s">
        <v>24</v>
      </c>
      <c r="N159" s="26">
        <v>100</v>
      </c>
      <c r="O159" s="25" t="s">
        <v>202</v>
      </c>
      <c r="P159" s="25" t="s">
        <v>35</v>
      </c>
      <c r="Q159" s="26"/>
      <c r="R159" s="27"/>
      <c r="S159" s="36"/>
      <c r="T159" s="28" t="s">
        <v>516</v>
      </c>
      <c r="U159" s="8"/>
      <c r="V159" s="34"/>
      <c r="W159" s="71"/>
      <c r="X159" s="71"/>
      <c r="AA159" s="8"/>
    </row>
    <row r="160" spans="1:27" s="6" customFormat="1" ht="38.25" x14ac:dyDescent="0.2">
      <c r="A160" s="26"/>
      <c r="B160" s="23">
        <v>44615</v>
      </c>
      <c r="C160" s="35">
        <v>0.5</v>
      </c>
      <c r="D160" s="45">
        <v>0.5625</v>
      </c>
      <c r="E160" s="19" t="str">
        <f t="shared" si="11"/>
        <v>23.02.22 (Ср), 12.00</v>
      </c>
      <c r="F160" s="20" t="str">
        <f t="shared" si="12"/>
        <v>23.02.22 (Ср)</v>
      </c>
      <c r="G160" s="21" t="str">
        <f t="shared" si="13"/>
        <v>12.00 - 13.30</v>
      </c>
      <c r="H160" s="36" t="s">
        <v>517</v>
      </c>
      <c r="I160" s="27" t="s">
        <v>62</v>
      </c>
      <c r="J160" s="36" t="s">
        <v>44</v>
      </c>
      <c r="K160" s="36" t="s">
        <v>518</v>
      </c>
      <c r="L160" s="22" t="str">
        <f t="shared" si="14"/>
        <v>Жители города, 12+</v>
      </c>
      <c r="M160" s="36" t="s">
        <v>24</v>
      </c>
      <c r="N160" s="37">
        <v>100</v>
      </c>
      <c r="O160" s="36" t="s">
        <v>225</v>
      </c>
      <c r="P160" s="36" t="s">
        <v>66</v>
      </c>
      <c r="Q160" s="33"/>
      <c r="R160" s="33"/>
      <c r="S160" s="27"/>
      <c r="T160" s="28"/>
      <c r="U160" s="8"/>
      <c r="V160" s="17"/>
      <c r="W160" s="10"/>
      <c r="X160" s="10"/>
      <c r="Y160" s="10"/>
      <c r="Z160" s="10"/>
      <c r="AA160" s="8"/>
    </row>
    <row r="161" spans="1:27" s="6" customFormat="1" ht="280.5" x14ac:dyDescent="0.2">
      <c r="A161" s="26"/>
      <c r="B161" s="23">
        <v>44615</v>
      </c>
      <c r="C161" s="41">
        <v>0.625</v>
      </c>
      <c r="D161" s="41">
        <v>0.66666666666666663</v>
      </c>
      <c r="E161" s="19" t="str">
        <f t="shared" si="11"/>
        <v>23.02.22 (Ср), 15.00</v>
      </c>
      <c r="F161" s="20" t="str">
        <f t="shared" si="12"/>
        <v>23.02.22 (Ср)</v>
      </c>
      <c r="G161" s="21" t="str">
        <f t="shared" si="13"/>
        <v>15.00 - 16.00</v>
      </c>
      <c r="H161" s="25" t="s">
        <v>519</v>
      </c>
      <c r="I161" s="25" t="s">
        <v>68</v>
      </c>
      <c r="J161" s="25" t="s">
        <v>31</v>
      </c>
      <c r="K161" s="31" t="s">
        <v>520</v>
      </c>
      <c r="L161" s="22" t="str">
        <f t="shared" si="14"/>
        <v>жители города, 6+</v>
      </c>
      <c r="M161" s="25" t="s">
        <v>33</v>
      </c>
      <c r="N161" s="25">
        <v>50</v>
      </c>
      <c r="O161" s="25" t="s">
        <v>88</v>
      </c>
      <c r="P161" s="36" t="s">
        <v>35</v>
      </c>
      <c r="Q161" s="33"/>
      <c r="R161" s="33"/>
      <c r="S161" s="27"/>
      <c r="T161" s="28" t="s">
        <v>516</v>
      </c>
      <c r="U161" s="8"/>
      <c r="V161" s="17"/>
      <c r="W161" s="10"/>
      <c r="X161" s="10"/>
      <c r="Y161" s="10"/>
      <c r="Z161" s="10"/>
      <c r="AA161" s="8"/>
    </row>
    <row r="162" spans="1:27" ht="153" x14ac:dyDescent="0.2">
      <c r="A162" s="26"/>
      <c r="B162" s="23">
        <v>44615</v>
      </c>
      <c r="C162" s="41">
        <v>0.625</v>
      </c>
      <c r="D162" s="41">
        <v>0.70833333333333337</v>
      </c>
      <c r="E162" s="19" t="str">
        <f t="shared" si="11"/>
        <v>23.02.22 (Ср), 15.00</v>
      </c>
      <c r="F162" s="20" t="str">
        <f t="shared" si="12"/>
        <v>23.02.22 (Ср)</v>
      </c>
      <c r="G162" s="21" t="str">
        <f t="shared" si="13"/>
        <v>15.00 - 17.00</v>
      </c>
      <c r="H162" s="27" t="s">
        <v>521</v>
      </c>
      <c r="I162" s="25" t="s">
        <v>359</v>
      </c>
      <c r="J162" s="25" t="s">
        <v>360</v>
      </c>
      <c r="K162" s="31" t="s">
        <v>522</v>
      </c>
      <c r="L162" s="22" t="str">
        <f t="shared" si="14"/>
        <v>участники ДДКМ "Новое поколение", 6+</v>
      </c>
      <c r="M162" s="25" t="s">
        <v>33</v>
      </c>
      <c r="N162" s="26">
        <v>50</v>
      </c>
      <c r="O162" s="25" t="s">
        <v>362</v>
      </c>
      <c r="P162" s="36" t="s">
        <v>35</v>
      </c>
      <c r="Q162" s="33"/>
      <c r="R162" s="33"/>
      <c r="S162" s="27"/>
      <c r="T162" s="28" t="s">
        <v>107</v>
      </c>
      <c r="U162" s="8"/>
      <c r="W162" s="10"/>
      <c r="X162" s="10"/>
      <c r="Y162" s="6"/>
      <c r="Z162" s="6"/>
      <c r="AA162" s="6"/>
    </row>
    <row r="163" spans="1:27" s="61" customFormat="1" ht="89.25" x14ac:dyDescent="0.2">
      <c r="A163" s="26"/>
      <c r="B163" s="23">
        <v>44615</v>
      </c>
      <c r="C163" s="35">
        <v>0.79166666666666663</v>
      </c>
      <c r="D163" s="35">
        <v>0.83333333333333337</v>
      </c>
      <c r="E163" s="19" t="str">
        <f t="shared" si="11"/>
        <v>23.02.22 (Ср), 19.00</v>
      </c>
      <c r="F163" s="20" t="str">
        <f t="shared" si="12"/>
        <v>23.02.22 (Ср)</v>
      </c>
      <c r="G163" s="21" t="str">
        <f t="shared" si="13"/>
        <v>19.00 - 20.00</v>
      </c>
      <c r="H163" s="27" t="s">
        <v>523</v>
      </c>
      <c r="I163" s="27" t="s">
        <v>62</v>
      </c>
      <c r="J163" s="27" t="s">
        <v>524</v>
      </c>
      <c r="K163" s="27" t="s">
        <v>525</v>
      </c>
      <c r="L163" s="22" t="str">
        <f t="shared" si="14"/>
        <v>Молодёжь, 12+</v>
      </c>
      <c r="M163" s="27" t="s">
        <v>234</v>
      </c>
      <c r="N163" s="27">
        <v>10</v>
      </c>
      <c r="O163" s="27" t="s">
        <v>65</v>
      </c>
      <c r="P163" s="27" t="s">
        <v>66</v>
      </c>
      <c r="Q163" s="27"/>
      <c r="R163" s="27"/>
      <c r="S163" s="27"/>
      <c r="T163" s="28"/>
      <c r="U163" s="8"/>
      <c r="V163" s="17"/>
      <c r="W163" s="10"/>
      <c r="X163" s="10"/>
      <c r="Y163" s="10"/>
      <c r="Z163" s="10"/>
      <c r="AA163" s="8"/>
    </row>
    <row r="164" spans="1:27" ht="267.75" x14ac:dyDescent="0.2">
      <c r="A164" s="73"/>
      <c r="B164" s="23">
        <v>44616</v>
      </c>
      <c r="C164" s="24">
        <v>0.45833333333333331</v>
      </c>
      <c r="D164" s="24">
        <v>0.54166666666666663</v>
      </c>
      <c r="E164" s="23" t="str">
        <f>F164&amp;", "&amp;TEXT(C164,"ЧЧ.ММ")</f>
        <v>24.02.22 (Чт), 11.00</v>
      </c>
      <c r="F164" s="74" t="str">
        <f>TEXT(B164,"ДД.ММ.ГГ"&amp; " (ДДД)")</f>
        <v>24.02.22 (Чт)</v>
      </c>
      <c r="G164" s="75" t="str">
        <f>IF(C164="","",TEXT(C164,"чч.мм")&amp;IF(D164="","",TEXT(D164," - чч.мм")))</f>
        <v>11.00 - 13.00</v>
      </c>
      <c r="H164" s="25" t="s">
        <v>526</v>
      </c>
      <c r="I164" s="25" t="s">
        <v>62</v>
      </c>
      <c r="J164" s="25" t="s">
        <v>527</v>
      </c>
      <c r="K164" s="25" t="s">
        <v>528</v>
      </c>
      <c r="L164" s="76" t="str">
        <f>IF(O164="",P164,O164&amp;", "&amp;P164)</f>
        <v>Дети, 6+</v>
      </c>
      <c r="M164" s="25" t="s">
        <v>24</v>
      </c>
      <c r="N164" s="26">
        <v>50</v>
      </c>
      <c r="O164" s="25" t="s">
        <v>71</v>
      </c>
      <c r="P164" s="25" t="s">
        <v>35</v>
      </c>
      <c r="Q164" s="26"/>
      <c r="R164" s="26"/>
      <c r="S164" s="25"/>
      <c r="T164" s="77"/>
      <c r="U164" s="8"/>
      <c r="W164" s="49"/>
      <c r="X164" s="49"/>
      <c r="AA164" s="8"/>
    </row>
    <row r="165" spans="1:27" ht="36" customHeight="1" x14ac:dyDescent="0.25">
      <c r="B165" s="104">
        <v>44616</v>
      </c>
      <c r="C165" s="45">
        <v>0.54166666666666663</v>
      </c>
      <c r="D165" s="45"/>
      <c r="E165" s="19" t="str">
        <f t="shared" ref="E165" si="15">F165&amp;", "&amp;TEXT(C165,"ЧЧ.ММ")</f>
        <v>24.02.22 (Чт), 13.00</v>
      </c>
      <c r="F165" s="20" t="str">
        <f t="shared" ref="F165" si="16">TEXT(B165,"ДД.ММ.ГГ"&amp; " (ДДД)")</f>
        <v>24.02.22 (Чт)</v>
      </c>
      <c r="G165" s="21" t="str">
        <f t="shared" ref="G165" si="17">IF(C165="","",TEXT(C165,"чч.мм")&amp;IF(D165="","",TEXT(D165," - чч.мм")))</f>
        <v>13.00</v>
      </c>
      <c r="H165" s="144" t="s">
        <v>529</v>
      </c>
      <c r="I165" s="36" t="s">
        <v>21</v>
      </c>
      <c r="J165" s="107" t="s">
        <v>58</v>
      </c>
      <c r="K165" s="144" t="s">
        <v>530</v>
      </c>
      <c r="L165" s="22" t="str">
        <f>IF(O165="",P165,O165&amp;", "&amp;P165)</f>
        <v>Учащиеся ГБОУ ООШ № 32, 0+</v>
      </c>
      <c r="M165" s="27" t="s">
        <v>24</v>
      </c>
      <c r="N165" s="27">
        <v>50</v>
      </c>
      <c r="O165" s="27" t="s">
        <v>25</v>
      </c>
      <c r="P165" s="27" t="s">
        <v>26</v>
      </c>
      <c r="Q165" s="27" t="s">
        <v>27</v>
      </c>
      <c r="R165" s="27"/>
      <c r="S165" s="108"/>
      <c r="T165" s="28"/>
      <c r="U165" s="8"/>
      <c r="V165" s="8"/>
      <c r="W165" s="111"/>
      <c r="X165" s="111"/>
      <c r="Y165" s="111"/>
      <c r="Z165" s="111"/>
      <c r="AA165" s="8"/>
    </row>
    <row r="166" spans="1:27" ht="76.5" x14ac:dyDescent="0.2">
      <c r="A166" s="26"/>
      <c r="B166" s="23">
        <v>44616</v>
      </c>
      <c r="C166" s="45">
        <v>0.5</v>
      </c>
      <c r="D166" s="45">
        <v>0.54166666666666663</v>
      </c>
      <c r="E166" s="19" t="str">
        <f t="shared" si="11"/>
        <v>24.02.22 (Чт), 12.00</v>
      </c>
      <c r="F166" s="20" t="str">
        <f t="shared" si="12"/>
        <v>24.02.22 (Чт)</v>
      </c>
      <c r="G166" s="21" t="str">
        <f t="shared" si="13"/>
        <v>12.00 - 13.00</v>
      </c>
      <c r="H166" s="36" t="s">
        <v>531</v>
      </c>
      <c r="I166" s="27" t="s">
        <v>62</v>
      </c>
      <c r="J166" s="36" t="s">
        <v>532</v>
      </c>
      <c r="K166" s="36" t="s">
        <v>533</v>
      </c>
      <c r="L166" s="22" t="str">
        <f t="shared" si="14"/>
        <v>Дети, 6+</v>
      </c>
      <c r="M166" s="36" t="s">
        <v>24</v>
      </c>
      <c r="N166" s="37">
        <v>100</v>
      </c>
      <c r="O166" s="36" t="s">
        <v>71</v>
      </c>
      <c r="P166" s="36" t="s">
        <v>35</v>
      </c>
      <c r="Q166" s="33"/>
      <c r="R166" s="33"/>
      <c r="S166" s="27"/>
      <c r="T166" s="28"/>
      <c r="U166" s="8"/>
      <c r="W166" s="10"/>
      <c r="X166" s="10"/>
      <c r="Y166" s="6"/>
      <c r="Z166" s="6"/>
      <c r="AA166" s="6"/>
    </row>
    <row r="167" spans="1:27" ht="63.75" x14ac:dyDescent="0.25">
      <c r="A167" s="25"/>
      <c r="B167" s="23">
        <v>44616</v>
      </c>
      <c r="C167" s="24">
        <v>0.5</v>
      </c>
      <c r="D167" s="24">
        <v>0.54166666666666663</v>
      </c>
      <c r="E167" s="19" t="str">
        <f t="shared" si="11"/>
        <v>24.02.22 (Чт), 12.00</v>
      </c>
      <c r="F167" s="20" t="str">
        <f t="shared" si="12"/>
        <v>24.02.22 (Чт)</v>
      </c>
      <c r="G167" s="21" t="str">
        <f t="shared" si="13"/>
        <v>12.00 - 13.00</v>
      </c>
      <c r="H167" s="31" t="s">
        <v>534</v>
      </c>
      <c r="I167" s="25" t="s">
        <v>478</v>
      </c>
      <c r="J167" s="31" t="s">
        <v>535</v>
      </c>
      <c r="K167" s="25" t="s">
        <v>536</v>
      </c>
      <c r="L167" s="22" t="str">
        <f t="shared" si="14"/>
        <v>дети, 0+</v>
      </c>
      <c r="M167" s="25" t="s">
        <v>24</v>
      </c>
      <c r="N167" s="25">
        <v>25</v>
      </c>
      <c r="O167" s="25" t="s">
        <v>279</v>
      </c>
      <c r="P167" s="25" t="s">
        <v>26</v>
      </c>
      <c r="Q167" s="25"/>
      <c r="R167" s="25" t="s">
        <v>82</v>
      </c>
      <c r="S167" s="25"/>
      <c r="U167" s="8"/>
      <c r="W167" s="6"/>
      <c r="X167" s="6"/>
      <c r="Y167" s="6"/>
      <c r="Z167" s="6"/>
      <c r="AA167" s="6"/>
    </row>
    <row r="168" spans="1:27" ht="280.5" x14ac:dyDescent="0.2">
      <c r="A168" s="26"/>
      <c r="B168" s="23">
        <v>44616</v>
      </c>
      <c r="C168" s="24">
        <v>0.54166666666666663</v>
      </c>
      <c r="D168" s="24">
        <v>0.66666666666666663</v>
      </c>
      <c r="E168" s="19" t="str">
        <f t="shared" si="11"/>
        <v>24.02.22 (Чт), 13.00</v>
      </c>
      <c r="F168" s="20" t="str">
        <f t="shared" si="12"/>
        <v>24.02.22 (Чт)</v>
      </c>
      <c r="G168" s="21" t="str">
        <f t="shared" si="13"/>
        <v>13.00 - 16.00</v>
      </c>
      <c r="H168" s="25" t="s">
        <v>537</v>
      </c>
      <c r="I168" s="25" t="s">
        <v>121</v>
      </c>
      <c r="J168" s="25" t="s">
        <v>122</v>
      </c>
      <c r="K168" s="25" t="s">
        <v>538</v>
      </c>
      <c r="L168" s="22" t="str">
        <f t="shared" si="14"/>
        <v>жители города, 12+</v>
      </c>
      <c r="M168" s="25" t="s">
        <v>124</v>
      </c>
      <c r="N168" s="26">
        <v>400</v>
      </c>
      <c r="O168" s="26" t="s">
        <v>88</v>
      </c>
      <c r="P168" s="25" t="s">
        <v>66</v>
      </c>
      <c r="Q168" s="26"/>
      <c r="R168" s="26" t="s">
        <v>89</v>
      </c>
      <c r="S168" s="25"/>
      <c r="T168" s="8" t="s">
        <v>90</v>
      </c>
      <c r="U168" s="8"/>
      <c r="W168" s="10"/>
      <c r="X168" s="10"/>
      <c r="AA168" s="8"/>
    </row>
    <row r="169" spans="1:27" ht="242.25" x14ac:dyDescent="0.2">
      <c r="A169" s="26"/>
      <c r="B169" s="23">
        <v>44616</v>
      </c>
      <c r="C169" s="45">
        <v>0.59722222222222221</v>
      </c>
      <c r="D169" s="45">
        <v>0.61805555555555558</v>
      </c>
      <c r="E169" s="19" t="str">
        <f>F169&amp;", "&amp;TEXT(C169,"ЧЧ.ММ")</f>
        <v>24.02.22 (Чт), 14.20</v>
      </c>
      <c r="F169" s="20" t="str">
        <f>TEXT(B169,"ДД.ММ.ГГ"&amp; " (ДДД)")</f>
        <v>24.02.22 (Чт)</v>
      </c>
      <c r="G169" s="21" t="str">
        <f>IF(C169="","",TEXT(C169,"чч.мм")&amp;IF(D169="","",TEXT(D169," - чч.мм")))</f>
        <v>14.20 - 14.50</v>
      </c>
      <c r="H169" s="117" t="s">
        <v>539</v>
      </c>
      <c r="I169" s="27" t="s">
        <v>540</v>
      </c>
      <c r="J169" s="27" t="s">
        <v>128</v>
      </c>
      <c r="K169" s="46" t="s">
        <v>541</v>
      </c>
      <c r="L169" s="22" t="str">
        <f>IF(O169="",P169,O169&amp;", "&amp;P169)</f>
        <v>жители микрорайона, 6+</v>
      </c>
      <c r="M169" s="27" t="s">
        <v>24</v>
      </c>
      <c r="N169" s="37">
        <v>50</v>
      </c>
      <c r="O169" s="27" t="s">
        <v>542</v>
      </c>
      <c r="P169" s="25" t="s">
        <v>35</v>
      </c>
      <c r="Q169" s="27"/>
      <c r="R169" s="27"/>
      <c r="S169" s="36"/>
      <c r="T169" s="32"/>
      <c r="U169" s="8"/>
      <c r="X169" s="8"/>
      <c r="AA169" s="8"/>
    </row>
    <row r="170" spans="1:27" ht="204" x14ac:dyDescent="0.2">
      <c r="A170" s="26"/>
      <c r="B170" s="23">
        <v>44616</v>
      </c>
      <c r="C170" s="41">
        <v>0.60416666666666663</v>
      </c>
      <c r="D170" s="41">
        <v>0.64583333333333337</v>
      </c>
      <c r="E170" s="19" t="str">
        <f t="shared" si="11"/>
        <v>24.02.22 (Чт), 14.30</v>
      </c>
      <c r="F170" s="20" t="str">
        <f t="shared" si="12"/>
        <v>24.02.22 (Чт)</v>
      </c>
      <c r="G170" s="21" t="str">
        <f t="shared" si="13"/>
        <v>14.30 - 15.30</v>
      </c>
      <c r="H170" s="27" t="s">
        <v>543</v>
      </c>
      <c r="I170" s="25" t="s">
        <v>68</v>
      </c>
      <c r="J170" s="25" t="s">
        <v>131</v>
      </c>
      <c r="K170" s="31" t="s">
        <v>544</v>
      </c>
      <c r="L170" s="22" t="str">
        <f t="shared" si="14"/>
        <v>учащиеся школы, 0+</v>
      </c>
      <c r="M170" s="25" t="s">
        <v>133</v>
      </c>
      <c r="N170" s="25">
        <v>20</v>
      </c>
      <c r="O170" s="25" t="s">
        <v>314</v>
      </c>
      <c r="P170" s="36" t="s">
        <v>26</v>
      </c>
      <c r="Q170" s="36"/>
      <c r="R170" s="36"/>
      <c r="S170" s="27"/>
      <c r="T170" s="28"/>
      <c r="U170" s="8"/>
      <c r="W170" s="10"/>
      <c r="X170" s="10"/>
      <c r="Y170" s="63"/>
      <c r="Z170" s="63"/>
      <c r="AA170" s="61"/>
    </row>
    <row r="171" spans="1:27" ht="25.5" x14ac:dyDescent="0.2">
      <c r="A171" s="26"/>
      <c r="B171" s="23">
        <v>44616</v>
      </c>
      <c r="C171" s="24">
        <v>0.625</v>
      </c>
      <c r="D171" s="24">
        <v>0.66666666666666663</v>
      </c>
      <c r="E171" s="19" t="str">
        <f t="shared" si="11"/>
        <v>24.02.22 (Чт), 15.00</v>
      </c>
      <c r="F171" s="20" t="str">
        <f t="shared" si="12"/>
        <v>24.02.22 (Чт)</v>
      </c>
      <c r="G171" s="21" t="str">
        <f t="shared" si="13"/>
        <v>15.00 - 16.00</v>
      </c>
      <c r="H171" s="25" t="s">
        <v>545</v>
      </c>
      <c r="I171" s="70" t="s">
        <v>546</v>
      </c>
      <c r="J171" s="25" t="s">
        <v>360</v>
      </c>
      <c r="K171" s="25" t="s">
        <v>547</v>
      </c>
      <c r="L171" s="22" t="str">
        <f t="shared" si="14"/>
        <v>жители города, 12+</v>
      </c>
      <c r="M171" s="25" t="s">
        <v>33</v>
      </c>
      <c r="N171" s="26">
        <v>100</v>
      </c>
      <c r="O171" s="25" t="s">
        <v>88</v>
      </c>
      <c r="P171" s="25" t="s">
        <v>66</v>
      </c>
      <c r="Q171" s="27"/>
      <c r="R171" s="27"/>
      <c r="S171" s="27"/>
      <c r="T171" s="28"/>
      <c r="U171" s="8"/>
      <c r="W171" s="10"/>
      <c r="X171" s="10"/>
      <c r="AA171" s="8"/>
    </row>
    <row r="172" spans="1:27" ht="63.75" x14ac:dyDescent="0.2">
      <c r="A172" s="26"/>
      <c r="B172" s="23">
        <v>44616</v>
      </c>
      <c r="C172" s="24">
        <v>0.625</v>
      </c>
      <c r="D172" s="24">
        <v>0.66666666666666663</v>
      </c>
      <c r="E172" s="19" t="str">
        <f t="shared" si="11"/>
        <v>24.02.22 (Чт), 15.00</v>
      </c>
      <c r="F172" s="20" t="str">
        <f t="shared" si="12"/>
        <v>24.02.22 (Чт)</v>
      </c>
      <c r="G172" s="21" t="str">
        <f t="shared" si="13"/>
        <v>15.00 - 16.00</v>
      </c>
      <c r="H172" s="25" t="s">
        <v>548</v>
      </c>
      <c r="I172" s="70" t="s">
        <v>316</v>
      </c>
      <c r="J172" s="25" t="s">
        <v>447</v>
      </c>
      <c r="K172" s="25" t="s">
        <v>549</v>
      </c>
      <c r="L172" s="22" t="str">
        <f t="shared" si="14"/>
        <v>участники коллектива, 6+</v>
      </c>
      <c r="M172" s="25" t="s">
        <v>393</v>
      </c>
      <c r="N172" s="26">
        <v>10</v>
      </c>
      <c r="O172" s="25" t="s">
        <v>449</v>
      </c>
      <c r="P172" s="25" t="s">
        <v>35</v>
      </c>
      <c r="Q172" s="37"/>
      <c r="R172" s="37"/>
      <c r="S172" s="27"/>
      <c r="T172" s="28"/>
      <c r="U172" s="8"/>
      <c r="W172" s="10"/>
      <c r="X172" s="10"/>
      <c r="AA172" s="8"/>
    </row>
    <row r="173" spans="1:27" s="61" customFormat="1" ht="357" x14ac:dyDescent="0.2">
      <c r="A173" s="26"/>
      <c r="B173" s="23">
        <v>44616</v>
      </c>
      <c r="C173" s="72">
        <v>0.66666666666666663</v>
      </c>
      <c r="D173" s="24">
        <v>0.70833333333333337</v>
      </c>
      <c r="E173" s="19" t="str">
        <f t="shared" si="11"/>
        <v>24.02.22 (Чт), 16.00</v>
      </c>
      <c r="F173" s="20" t="str">
        <f t="shared" si="12"/>
        <v>24.02.22 (Чт)</v>
      </c>
      <c r="G173" s="21" t="str">
        <f t="shared" si="13"/>
        <v>16.00 - 17.00</v>
      </c>
      <c r="H173" s="11" t="s">
        <v>550</v>
      </c>
      <c r="I173" s="26" t="s">
        <v>78</v>
      </c>
      <c r="J173" s="25" t="s">
        <v>551</v>
      </c>
      <c r="K173" s="25" t="s">
        <v>552</v>
      </c>
      <c r="L173" s="22" t="str">
        <f t="shared" si="14"/>
        <v>Школьники, 6+</v>
      </c>
      <c r="M173" s="25" t="s">
        <v>24</v>
      </c>
      <c r="N173" s="26">
        <v>83</v>
      </c>
      <c r="O173" s="26" t="s">
        <v>365</v>
      </c>
      <c r="P173" s="25" t="s">
        <v>35</v>
      </c>
      <c r="Q173" s="26" t="s">
        <v>41</v>
      </c>
      <c r="R173" s="26" t="s">
        <v>82</v>
      </c>
      <c r="S173" s="25"/>
      <c r="T173" s="8" t="s">
        <v>107</v>
      </c>
      <c r="U173" s="8"/>
      <c r="V173" s="17"/>
      <c r="W173" s="10"/>
      <c r="X173" s="10"/>
      <c r="Y173" s="10"/>
      <c r="Z173" s="10"/>
      <c r="AA173" s="8"/>
    </row>
    <row r="174" spans="1:27" ht="38.25" x14ac:dyDescent="0.2">
      <c r="A174" s="43"/>
      <c r="B174" s="23">
        <v>44616</v>
      </c>
      <c r="C174" s="24">
        <v>0.66666666666666663</v>
      </c>
      <c r="D174" s="24">
        <v>0.70833333333333337</v>
      </c>
      <c r="E174" s="19" t="str">
        <f t="shared" si="11"/>
        <v>24.02.22 (Чт), 16.00</v>
      </c>
      <c r="F174" s="20" t="str">
        <f t="shared" si="12"/>
        <v>24.02.22 (Чт)</v>
      </c>
      <c r="G174" s="21" t="str">
        <f t="shared" si="13"/>
        <v>16.00 - 17.00</v>
      </c>
      <c r="H174" s="50" t="s">
        <v>553</v>
      </c>
      <c r="I174" s="25" t="s">
        <v>73</v>
      </c>
      <c r="J174" s="25" t="s">
        <v>554</v>
      </c>
      <c r="K174" s="25" t="s">
        <v>555</v>
      </c>
      <c r="L174" s="22" t="str">
        <f t="shared" si="14"/>
        <v>обучающиеся, 6+</v>
      </c>
      <c r="M174" s="25" t="s">
        <v>33</v>
      </c>
      <c r="N174" s="26"/>
      <c r="O174" s="26" t="s">
        <v>40</v>
      </c>
      <c r="P174" s="25" t="s">
        <v>35</v>
      </c>
      <c r="Q174" s="26" t="s">
        <v>41</v>
      </c>
      <c r="R174" s="26"/>
      <c r="S174" s="25"/>
      <c r="T174" s="8"/>
      <c r="U174" s="8"/>
      <c r="W174" s="10"/>
      <c r="X174" s="10"/>
      <c r="AA174" s="8"/>
    </row>
    <row r="175" spans="1:27" s="61" customFormat="1" ht="165.75" x14ac:dyDescent="0.2">
      <c r="A175" s="26"/>
      <c r="B175" s="23">
        <v>44617</v>
      </c>
      <c r="C175" s="41">
        <v>0.41666666666666669</v>
      </c>
      <c r="D175" s="41">
        <v>0.44791666666666669</v>
      </c>
      <c r="E175" s="19" t="str">
        <f t="shared" si="11"/>
        <v>25.02.22 (Пт), 10.00</v>
      </c>
      <c r="F175" s="20" t="str">
        <f t="shared" si="12"/>
        <v>25.02.22 (Пт)</v>
      </c>
      <c r="G175" s="21" t="str">
        <f t="shared" si="13"/>
        <v>10.00 - 10.45</v>
      </c>
      <c r="H175" s="25" t="s">
        <v>556</v>
      </c>
      <c r="I175" s="25" t="s">
        <v>557</v>
      </c>
      <c r="J175" s="25" t="s">
        <v>558</v>
      </c>
      <c r="K175" s="31" t="s">
        <v>559</v>
      </c>
      <c r="L175" s="22" t="str">
        <f t="shared" si="14"/>
        <v>жители города, 0+</v>
      </c>
      <c r="M175" s="25" t="s">
        <v>33</v>
      </c>
      <c r="N175" s="25">
        <v>30</v>
      </c>
      <c r="O175" s="25" t="s">
        <v>88</v>
      </c>
      <c r="P175" s="46" t="s">
        <v>26</v>
      </c>
      <c r="Q175" s="27"/>
      <c r="R175" s="27"/>
      <c r="S175" s="27"/>
      <c r="T175" s="28"/>
      <c r="U175" s="8"/>
      <c r="V175" s="17"/>
      <c r="W175" s="10"/>
      <c r="X175" s="10"/>
      <c r="Y175" s="10"/>
      <c r="Z175" s="10"/>
      <c r="AA175" s="8"/>
    </row>
    <row r="176" spans="1:27" ht="63.75" x14ac:dyDescent="0.2">
      <c r="A176" s="25"/>
      <c r="B176" s="23">
        <v>44617</v>
      </c>
      <c r="C176" s="115">
        <v>0.41666666666666669</v>
      </c>
      <c r="D176" s="41">
        <v>0.6875</v>
      </c>
      <c r="E176" s="19" t="str">
        <f t="shared" si="11"/>
        <v>25.02.22 (Пт), 10.00</v>
      </c>
      <c r="F176" s="20" t="str">
        <f t="shared" si="12"/>
        <v>25.02.22 (Пт)</v>
      </c>
      <c r="G176" s="21" t="str">
        <f t="shared" si="13"/>
        <v>10.00 - 16.30</v>
      </c>
      <c r="H176" s="11" t="s">
        <v>229</v>
      </c>
      <c r="I176" s="11" t="s">
        <v>230</v>
      </c>
      <c r="J176" s="25" t="s">
        <v>231</v>
      </c>
      <c r="K176" s="116" t="s">
        <v>560</v>
      </c>
      <c r="L176" s="22" t="str">
        <f t="shared" si="14"/>
        <v>жители города, 0+</v>
      </c>
      <c r="M176" s="11" t="s">
        <v>24</v>
      </c>
      <c r="N176" s="67"/>
      <c r="O176" s="25" t="s">
        <v>88</v>
      </c>
      <c r="P176" s="11" t="s">
        <v>26</v>
      </c>
      <c r="Q176" s="25"/>
      <c r="R176" s="25" t="s">
        <v>89</v>
      </c>
      <c r="S176" s="25"/>
      <c r="T176" s="6" t="s">
        <v>516</v>
      </c>
      <c r="U176" s="8"/>
      <c r="V176" s="47"/>
      <c r="W176" s="47"/>
      <c r="X176" s="47"/>
      <c r="AA176" s="8"/>
    </row>
    <row r="177" spans="1:27" ht="47.25" customHeight="1" x14ac:dyDescent="0.25">
      <c r="B177" s="23">
        <v>44617</v>
      </c>
      <c r="C177" s="24">
        <v>0.5</v>
      </c>
      <c r="D177" s="24">
        <v>0.52083333333333337</v>
      </c>
      <c r="E177" s="19" t="str">
        <f t="shared" si="11"/>
        <v>25.02.22 (Пт), 12.00</v>
      </c>
      <c r="F177" s="20" t="str">
        <f t="shared" si="12"/>
        <v>25.02.22 (Пт)</v>
      </c>
      <c r="G177" s="21" t="str">
        <f t="shared" si="13"/>
        <v>12.00 - 12.30</v>
      </c>
      <c r="H177" s="112" t="s">
        <v>561</v>
      </c>
      <c r="I177" s="112" t="s">
        <v>21</v>
      </c>
      <c r="J177" s="11" t="s">
        <v>562</v>
      </c>
      <c r="K177" s="112" t="s">
        <v>563</v>
      </c>
      <c r="L177" s="22" t="str">
        <f t="shared" si="14"/>
        <v>Жители микрорайона, 0+</v>
      </c>
      <c r="M177" s="25" t="s">
        <v>24</v>
      </c>
      <c r="N177" s="25">
        <v>50</v>
      </c>
      <c r="O177" s="25" t="s">
        <v>60</v>
      </c>
      <c r="P177" s="25" t="s">
        <v>26</v>
      </c>
      <c r="Q177" s="25" t="s">
        <v>27</v>
      </c>
      <c r="R177" s="25"/>
      <c r="S177" s="145"/>
      <c r="T177" s="2"/>
      <c r="U177" s="8"/>
      <c r="V177" s="8"/>
      <c r="W177" s="111"/>
      <c r="X177" s="111"/>
      <c r="Y177" s="111"/>
      <c r="Z177" s="111"/>
      <c r="AA177" s="8"/>
    </row>
    <row r="178" spans="1:27" ht="25.5" x14ac:dyDescent="0.2">
      <c r="A178" s="26"/>
      <c r="B178" s="23">
        <v>44617</v>
      </c>
      <c r="C178" s="24">
        <v>0.5</v>
      </c>
      <c r="D178" s="24">
        <v>0.54166666666666663</v>
      </c>
      <c r="E178" s="19" t="str">
        <f t="shared" si="11"/>
        <v>25.02.22 (Пт), 12.00</v>
      </c>
      <c r="F178" s="20" t="str">
        <f t="shared" si="12"/>
        <v>25.02.22 (Пт)</v>
      </c>
      <c r="G178" s="21" t="str">
        <f t="shared" si="13"/>
        <v>12.00 - 13.00</v>
      </c>
      <c r="H178" s="25" t="s">
        <v>564</v>
      </c>
      <c r="I178" s="25" t="s">
        <v>93</v>
      </c>
      <c r="J178" s="25" t="s">
        <v>94</v>
      </c>
      <c r="K178" s="25" t="s">
        <v>565</v>
      </c>
      <c r="L178" s="22" t="str">
        <f t="shared" si="14"/>
        <v>школьники, 6+</v>
      </c>
      <c r="M178" s="25" t="s">
        <v>33</v>
      </c>
      <c r="N178" s="26">
        <v>50</v>
      </c>
      <c r="O178" s="25" t="s">
        <v>51</v>
      </c>
      <c r="P178" s="25" t="s">
        <v>35</v>
      </c>
      <c r="Q178" s="27"/>
      <c r="R178" s="27"/>
      <c r="S178" s="27"/>
      <c r="T178" s="28"/>
      <c r="U178" s="8"/>
      <c r="W178" s="10"/>
      <c r="X178" s="10"/>
      <c r="Y178" s="63"/>
      <c r="Z178" s="63"/>
      <c r="AA178" s="61"/>
    </row>
    <row r="179" spans="1:27" s="77" customFormat="1" ht="89.25" x14ac:dyDescent="0.2">
      <c r="A179" s="26"/>
      <c r="B179" s="23">
        <v>44617</v>
      </c>
      <c r="C179" s="45">
        <v>0.5</v>
      </c>
      <c r="D179" s="45">
        <v>0.54166666666666663</v>
      </c>
      <c r="E179" s="19" t="str">
        <f>F179&amp;", "&amp;TEXT(C179,"ЧЧ.ММ")</f>
        <v>25.02.22 (Пт), 12.00</v>
      </c>
      <c r="F179" s="20" t="str">
        <f>TEXT(B179,"ДД.ММ.ГГ"&amp; " (ДДД)")</f>
        <v>25.02.22 (Пт)</v>
      </c>
      <c r="G179" s="21" t="str">
        <f>IF(C179="","",TEXT(C179,"чч.мм")&amp;IF(D179="","",TEXT(D179," - чч.мм")))</f>
        <v>12.00 - 13.00</v>
      </c>
      <c r="H179" s="36" t="s">
        <v>566</v>
      </c>
      <c r="I179" s="27" t="s">
        <v>62</v>
      </c>
      <c r="J179" s="36" t="s">
        <v>382</v>
      </c>
      <c r="K179" s="36" t="s">
        <v>567</v>
      </c>
      <c r="L179" s="22" t="str">
        <f>IF(O179="",P179,O179&amp;", "&amp;P179)</f>
        <v>Молодёжь, 12+</v>
      </c>
      <c r="M179" s="36" t="s">
        <v>24</v>
      </c>
      <c r="N179" s="37">
        <v>100</v>
      </c>
      <c r="O179" s="36" t="s">
        <v>65</v>
      </c>
      <c r="P179" s="36" t="s">
        <v>66</v>
      </c>
      <c r="Q179" s="33"/>
      <c r="R179" s="33"/>
      <c r="S179" s="27"/>
      <c r="T179" s="32"/>
      <c r="U179" s="8"/>
      <c r="V179" s="17"/>
      <c r="W179" s="10"/>
      <c r="X179" s="10"/>
      <c r="Y179" s="49"/>
      <c r="Z179" s="49"/>
    </row>
    <row r="180" spans="1:27" ht="47.25" customHeight="1" x14ac:dyDescent="0.25">
      <c r="B180" s="23">
        <v>44617</v>
      </c>
      <c r="C180" s="24">
        <v>0.5</v>
      </c>
      <c r="D180" s="24">
        <v>0.54166666666666663</v>
      </c>
      <c r="E180" s="19" t="str">
        <f t="shared" ref="E180:E181" si="18">F180&amp;", "&amp;TEXT(C180,"ЧЧ.ММ")</f>
        <v>25.02.22 (Пт), 12.00</v>
      </c>
      <c r="F180" s="20" t="str">
        <f t="shared" ref="F180:F181" si="19">TEXT(B180,"ДД.ММ.ГГ"&amp; " (ДДД)")</f>
        <v>25.02.22 (Пт)</v>
      </c>
      <c r="G180" s="21" t="str">
        <f t="shared" ref="G180:G181" si="20">IF(C180="","",TEXT(C180,"чч.мм")&amp;IF(D180="","",TEXT(D180," - чч.мм")))</f>
        <v>12.00 - 13.00</v>
      </c>
      <c r="H180" s="25" t="s">
        <v>568</v>
      </c>
      <c r="I180" s="25" t="s">
        <v>569</v>
      </c>
      <c r="J180" s="25" t="s">
        <v>570</v>
      </c>
      <c r="K180" s="25" t="s">
        <v>571</v>
      </c>
      <c r="L180" s="22" t="str">
        <f t="shared" si="14"/>
        <v>школьники, 6+</v>
      </c>
      <c r="M180" s="25" t="s">
        <v>24</v>
      </c>
      <c r="N180" s="25">
        <v>50</v>
      </c>
      <c r="O180" s="25" t="s">
        <v>51</v>
      </c>
      <c r="P180" s="25" t="s">
        <v>35</v>
      </c>
      <c r="Q180" s="37"/>
      <c r="R180" s="37"/>
      <c r="S180" s="36"/>
      <c r="T180" s="32"/>
      <c r="U180" s="8"/>
      <c r="V180" s="8"/>
      <c r="W180" s="111"/>
      <c r="X180" s="111"/>
      <c r="Y180" s="111"/>
      <c r="Z180" s="111"/>
      <c r="AA180" s="8"/>
    </row>
    <row r="181" spans="1:27" ht="118.5" customHeight="1" x14ac:dyDescent="0.25">
      <c r="B181" s="23">
        <v>44617</v>
      </c>
      <c r="C181" s="41">
        <v>0.54166666666666663</v>
      </c>
      <c r="D181" s="41">
        <v>0.58333333333333337</v>
      </c>
      <c r="E181" s="19" t="str">
        <f t="shared" si="18"/>
        <v>25.02.22 (Пт), 13.00</v>
      </c>
      <c r="F181" s="20" t="str">
        <f t="shared" si="19"/>
        <v>25.02.22 (Пт)</v>
      </c>
      <c r="G181" s="21" t="str">
        <f t="shared" si="20"/>
        <v>13.00 - 14.00</v>
      </c>
      <c r="H181" s="25" t="s">
        <v>126</v>
      </c>
      <c r="I181" s="25" t="s">
        <v>572</v>
      </c>
      <c r="J181" s="25" t="s">
        <v>128</v>
      </c>
      <c r="K181" s="31" t="s">
        <v>129</v>
      </c>
      <c r="L181" s="22" t="str">
        <f t="shared" si="14"/>
        <v>школьники, 6+</v>
      </c>
      <c r="M181" s="25" t="s">
        <v>24</v>
      </c>
      <c r="N181" s="25">
        <v>50</v>
      </c>
      <c r="O181" s="25" t="s">
        <v>51</v>
      </c>
      <c r="P181" s="46" t="s">
        <v>35</v>
      </c>
      <c r="Q181" s="27"/>
      <c r="R181" s="27" t="s">
        <v>28</v>
      </c>
      <c r="S181" s="27"/>
      <c r="T181" s="28"/>
      <c r="U181" s="8"/>
      <c r="V181" s="8"/>
      <c r="W181" s="111"/>
      <c r="X181" s="111"/>
      <c r="Y181" s="111"/>
      <c r="Z181" s="111"/>
      <c r="AA181" s="8"/>
    </row>
    <row r="182" spans="1:27" s="77" customFormat="1" ht="89.25" x14ac:dyDescent="0.2">
      <c r="A182" s="37"/>
      <c r="B182" s="23">
        <v>44617</v>
      </c>
      <c r="C182" s="35">
        <v>0.58333333333333337</v>
      </c>
      <c r="D182" s="35">
        <v>0.625</v>
      </c>
      <c r="E182" s="19" t="str">
        <f>F182&amp;", "&amp;TEXT(C182,"ЧЧ.ММ")</f>
        <v>25.02.22 (Пт), 14.00</v>
      </c>
      <c r="F182" s="20" t="str">
        <f>TEXT(B182,"ДД.ММ.ГГ"&amp; " (ДДД)")</f>
        <v>25.02.22 (Пт)</v>
      </c>
      <c r="G182" s="21" t="str">
        <f>IF(C182="","",TEXT(C182,"чч.мм")&amp;IF(D182="","",TEXT(D182," - чч.мм")))</f>
        <v>14.00 - 15.00</v>
      </c>
      <c r="H182" s="36" t="s">
        <v>566</v>
      </c>
      <c r="I182" s="27" t="s">
        <v>62</v>
      </c>
      <c r="J182" s="36" t="s">
        <v>382</v>
      </c>
      <c r="K182" s="36" t="s">
        <v>567</v>
      </c>
      <c r="L182" s="22" t="str">
        <f>IF(O182="",P182,O182&amp;", "&amp;P182)</f>
        <v>Дети, 12+</v>
      </c>
      <c r="M182" s="36" t="s">
        <v>24</v>
      </c>
      <c r="N182" s="37">
        <v>100</v>
      </c>
      <c r="O182" s="36" t="s">
        <v>71</v>
      </c>
      <c r="P182" s="36" t="s">
        <v>66</v>
      </c>
      <c r="Q182" s="36"/>
      <c r="R182" s="36"/>
      <c r="S182" s="27"/>
      <c r="T182" s="32"/>
      <c r="U182" s="8"/>
      <c r="V182" s="17"/>
      <c r="W182" s="10"/>
      <c r="X182" s="10"/>
      <c r="Y182" s="49"/>
      <c r="Z182" s="49"/>
    </row>
    <row r="183" spans="1:27" ht="76.5" x14ac:dyDescent="0.2">
      <c r="A183" s="26"/>
      <c r="B183" s="23">
        <v>44617</v>
      </c>
      <c r="C183" s="24">
        <v>0.625</v>
      </c>
      <c r="D183" s="24">
        <v>0.65277777777777779</v>
      </c>
      <c r="E183" s="19" t="str">
        <f t="shared" si="11"/>
        <v>25.02.22 (Пт), 15.00</v>
      </c>
      <c r="F183" s="20" t="str">
        <f t="shared" si="12"/>
        <v>25.02.22 (Пт)</v>
      </c>
      <c r="G183" s="21" t="str">
        <f t="shared" si="13"/>
        <v>15.00 - 15.40</v>
      </c>
      <c r="H183" s="50" t="s">
        <v>573</v>
      </c>
      <c r="I183" s="25" t="s">
        <v>257</v>
      </c>
      <c r="J183" s="25" t="s">
        <v>180</v>
      </c>
      <c r="K183" s="25" t="s">
        <v>574</v>
      </c>
      <c r="L183" s="22" t="str">
        <f t="shared" si="14"/>
        <v>широкие слои населения, 6+</v>
      </c>
      <c r="M183" s="25" t="s">
        <v>24</v>
      </c>
      <c r="N183" s="26">
        <v>20</v>
      </c>
      <c r="O183" s="25" t="s">
        <v>202</v>
      </c>
      <c r="P183" s="25" t="s">
        <v>35</v>
      </c>
      <c r="Q183" s="26" t="s">
        <v>41</v>
      </c>
      <c r="R183" s="36"/>
      <c r="S183" s="36"/>
      <c r="T183" s="28"/>
      <c r="U183" s="8"/>
      <c r="W183" s="10"/>
      <c r="X183" s="10"/>
      <c r="AA183" s="8"/>
    </row>
    <row r="184" spans="1:27" ht="153" x14ac:dyDescent="0.2">
      <c r="A184" s="26"/>
      <c r="B184" s="23">
        <v>44617</v>
      </c>
      <c r="C184" s="24">
        <v>0.70833333333333337</v>
      </c>
      <c r="D184" s="24">
        <v>0.75</v>
      </c>
      <c r="E184" s="19" t="str">
        <f t="shared" si="11"/>
        <v>25.02.22 (Пт), 17.00</v>
      </c>
      <c r="F184" s="20" t="str">
        <f t="shared" si="12"/>
        <v>25.02.22 (Пт)</v>
      </c>
      <c r="G184" s="21" t="str">
        <f t="shared" si="13"/>
        <v>17.00 - 18.00</v>
      </c>
      <c r="H184" s="25" t="s">
        <v>575</v>
      </c>
      <c r="I184" s="25" t="s">
        <v>496</v>
      </c>
      <c r="J184" s="25" t="s">
        <v>128</v>
      </c>
      <c r="K184" s="25" t="s">
        <v>576</v>
      </c>
      <c r="L184" s="22" t="str">
        <f t="shared" si="14"/>
        <v>школьники, 6+</v>
      </c>
      <c r="M184" s="25" t="s">
        <v>288</v>
      </c>
      <c r="N184" s="26">
        <v>20</v>
      </c>
      <c r="O184" s="25" t="s">
        <v>51</v>
      </c>
      <c r="P184" s="25" t="s">
        <v>35</v>
      </c>
      <c r="Q184" s="27"/>
      <c r="R184" s="27"/>
      <c r="S184" s="36"/>
      <c r="T184" s="28"/>
      <c r="U184" s="8"/>
      <c r="W184" s="10"/>
      <c r="X184" s="10"/>
      <c r="Y184" s="63"/>
      <c r="Z184" s="63"/>
      <c r="AA184" s="61"/>
    </row>
    <row r="185" spans="1:27" ht="51" x14ac:dyDescent="0.2">
      <c r="A185" s="26"/>
      <c r="B185" s="23">
        <v>44617</v>
      </c>
      <c r="C185" s="24">
        <v>0.70833333333333337</v>
      </c>
      <c r="D185" s="24">
        <v>0.91666666666666663</v>
      </c>
      <c r="E185" s="19" t="str">
        <f t="shared" si="11"/>
        <v>25.02.22 (Пт), 17.00</v>
      </c>
      <c r="F185" s="20" t="str">
        <f t="shared" si="12"/>
        <v>25.02.22 (Пт)</v>
      </c>
      <c r="G185" s="21" t="str">
        <f t="shared" si="13"/>
        <v>17.00 - 22.00</v>
      </c>
      <c r="H185" s="50" t="s">
        <v>577</v>
      </c>
      <c r="I185" s="25" t="s">
        <v>488</v>
      </c>
      <c r="J185" s="25" t="s">
        <v>578</v>
      </c>
      <c r="K185" s="25" t="s">
        <v>579</v>
      </c>
      <c r="L185" s="22" t="str">
        <f t="shared" si="14"/>
        <v>жители города, 12+</v>
      </c>
      <c r="M185" s="25" t="s">
        <v>580</v>
      </c>
      <c r="N185" s="26">
        <v>20</v>
      </c>
      <c r="O185" s="25" t="s">
        <v>88</v>
      </c>
      <c r="P185" s="25" t="s">
        <v>66</v>
      </c>
      <c r="Q185" s="37"/>
      <c r="R185" s="37"/>
      <c r="S185" s="36"/>
      <c r="T185" s="28"/>
      <c r="U185" s="8"/>
      <c r="W185" s="29"/>
      <c r="X185" s="29"/>
      <c r="AA185" s="8"/>
    </row>
    <row r="186" spans="1:27" ht="66" customHeight="1" x14ac:dyDescent="0.25">
      <c r="B186" s="146">
        <v>44617</v>
      </c>
      <c r="C186" s="24">
        <v>0.70833333333333337</v>
      </c>
      <c r="D186" s="24">
        <v>0.75</v>
      </c>
      <c r="E186" s="19" t="str">
        <f t="shared" ref="E186:E230" si="21">F186&amp;", "&amp;TEXT(C186,"ЧЧ.ММ")</f>
        <v>25.02.22 (Пт), 17.00</v>
      </c>
      <c r="F186" s="20" t="str">
        <f t="shared" ref="F186:F230" si="22">TEXT(B186,"ДД.ММ.ГГ"&amp; " (ДДД)")</f>
        <v>25.02.22 (Пт)</v>
      </c>
      <c r="G186" s="21" t="str">
        <f t="shared" ref="G186:G230" si="23">IF(C186="","",TEXT(C186,"чч.мм")&amp;IF(D186="","",TEXT(D186," - чч.мм")))</f>
        <v>17.00 - 18.00</v>
      </c>
      <c r="H186" s="25" t="s">
        <v>581</v>
      </c>
      <c r="I186" s="25" t="s">
        <v>68</v>
      </c>
      <c r="J186" s="25" t="s">
        <v>582</v>
      </c>
      <c r="K186" s="31" t="s">
        <v>583</v>
      </c>
      <c r="L186" s="22" t="str">
        <f t="shared" si="14"/>
        <v>жители города, 6+</v>
      </c>
      <c r="M186" s="25" t="s">
        <v>584</v>
      </c>
      <c r="N186" s="25">
        <v>50</v>
      </c>
      <c r="O186" s="25" t="s">
        <v>88</v>
      </c>
      <c r="P186" s="36" t="s">
        <v>35</v>
      </c>
      <c r="Q186" s="33"/>
      <c r="R186" s="33"/>
      <c r="S186" s="27"/>
      <c r="T186" s="32"/>
      <c r="U186" s="8"/>
      <c r="V186" s="8"/>
      <c r="W186" s="111"/>
      <c r="X186" s="111"/>
      <c r="Y186" s="111"/>
      <c r="Z186" s="111"/>
      <c r="AA186" s="8"/>
    </row>
    <row r="187" spans="1:27" ht="63.75" x14ac:dyDescent="0.2">
      <c r="A187" s="26"/>
      <c r="B187" s="23">
        <v>44617</v>
      </c>
      <c r="C187" s="24">
        <v>0.75</v>
      </c>
      <c r="D187" s="24"/>
      <c r="E187" s="19" t="str">
        <f t="shared" ref="E187" si="24">F187&amp;", "&amp;TEXT(C187,"ЧЧ.ММ")</f>
        <v>25.02.22 (Пт), 18.00</v>
      </c>
      <c r="F187" s="20" t="str">
        <f t="shared" ref="F187" si="25">TEXT(B187,"ДД.ММ.ГГ"&amp; " (ДДД)")</f>
        <v>25.02.22 (Пт)</v>
      </c>
      <c r="G187" s="21" t="str">
        <f t="shared" ref="G187" si="26">IF(C187="","",TEXT(C187,"чч.мм")&amp;IF(D187="","",TEXT(D187," - чч.мм")))</f>
        <v>18.00</v>
      </c>
      <c r="H187" s="25" t="s">
        <v>585</v>
      </c>
      <c r="I187" s="25" t="s">
        <v>121</v>
      </c>
      <c r="J187" s="25"/>
      <c r="K187" s="25" t="s">
        <v>586</v>
      </c>
      <c r="L187" s="76" t="str">
        <f t="shared" si="14"/>
        <v xml:space="preserve">жители города, </v>
      </c>
      <c r="M187" s="25" t="s">
        <v>586</v>
      </c>
      <c r="N187" s="26"/>
      <c r="O187" s="26" t="s">
        <v>88</v>
      </c>
      <c r="P187" s="25"/>
      <c r="Q187" s="26"/>
      <c r="R187" s="26" t="s">
        <v>89</v>
      </c>
      <c r="S187" s="25"/>
      <c r="T187" s="8" t="s">
        <v>299</v>
      </c>
      <c r="U187" s="8"/>
      <c r="W187" s="10"/>
      <c r="X187" s="10"/>
      <c r="AA187" s="8"/>
    </row>
    <row r="188" spans="1:27" s="61" customFormat="1" ht="229.5" x14ac:dyDescent="0.2">
      <c r="A188" s="26"/>
      <c r="B188" s="23" t="s">
        <v>587</v>
      </c>
      <c r="C188" s="40" t="s">
        <v>588</v>
      </c>
      <c r="D188" s="40" t="s">
        <v>588</v>
      </c>
      <c r="E188" s="19" t="str">
        <f t="shared" si="21"/>
        <v>25-27.02.2022, по графику</v>
      </c>
      <c r="F188" s="20" t="str">
        <f t="shared" si="22"/>
        <v>25-27.02.2022</v>
      </c>
      <c r="G188" s="21" t="str">
        <f t="shared" si="23"/>
        <v>по графикупо графику</v>
      </c>
      <c r="H188" s="31" t="s">
        <v>589</v>
      </c>
      <c r="I188" s="25" t="s">
        <v>590</v>
      </c>
      <c r="J188" s="25" t="s">
        <v>591</v>
      </c>
      <c r="K188" s="25" t="s">
        <v>592</v>
      </c>
      <c r="L188" s="22" t="str">
        <f t="shared" si="14"/>
        <v>0+</v>
      </c>
      <c r="M188" s="25"/>
      <c r="N188" s="26">
        <v>500</v>
      </c>
      <c r="O188" s="25"/>
      <c r="P188" s="25" t="s">
        <v>26</v>
      </c>
      <c r="Q188" s="26"/>
      <c r="R188" s="26" t="s">
        <v>593</v>
      </c>
      <c r="S188" s="25"/>
      <c r="T188" s="8" t="s">
        <v>107</v>
      </c>
      <c r="U188" s="8"/>
      <c r="V188" s="17"/>
      <c r="W188" s="10"/>
      <c r="X188" s="10"/>
      <c r="Y188" s="6"/>
      <c r="Z188" s="6"/>
      <c r="AA188" s="18"/>
    </row>
    <row r="189" spans="1:27" ht="102" x14ac:dyDescent="0.2">
      <c r="A189" s="26"/>
      <c r="B189" s="23" t="s">
        <v>587</v>
      </c>
      <c r="C189" s="40"/>
      <c r="D189" s="40"/>
      <c r="E189" s="19" t="str">
        <f t="shared" si="21"/>
        <v>25-27.02.2022, 00.00</v>
      </c>
      <c r="F189" s="20" t="str">
        <f t="shared" si="22"/>
        <v>25-27.02.2022</v>
      </c>
      <c r="G189" s="21" t="str">
        <f t="shared" si="23"/>
        <v/>
      </c>
      <c r="H189" s="25" t="s">
        <v>594</v>
      </c>
      <c r="I189" s="25" t="s">
        <v>590</v>
      </c>
      <c r="J189" s="25" t="s">
        <v>166</v>
      </c>
      <c r="K189" s="25" t="s">
        <v>595</v>
      </c>
      <c r="L189" s="22" t="str">
        <f t="shared" si="14"/>
        <v>0+</v>
      </c>
      <c r="M189" s="25"/>
      <c r="N189" s="26">
        <v>500</v>
      </c>
      <c r="O189" s="26"/>
      <c r="P189" s="25" t="s">
        <v>26</v>
      </c>
      <c r="Q189" s="26"/>
      <c r="R189" s="26" t="s">
        <v>593</v>
      </c>
      <c r="S189" s="25"/>
      <c r="T189" s="8" t="s">
        <v>107</v>
      </c>
      <c r="U189" s="8"/>
      <c r="W189" s="10"/>
      <c r="X189" s="10"/>
      <c r="Y189" s="6"/>
      <c r="Z189" s="6"/>
      <c r="AA189" s="18"/>
    </row>
    <row r="190" spans="1:27" ht="114.75" x14ac:dyDescent="0.2">
      <c r="A190" s="26"/>
      <c r="B190" s="23">
        <v>44618</v>
      </c>
      <c r="C190" s="41">
        <v>0.45833333333333331</v>
      </c>
      <c r="D190" s="41">
        <v>0.4861111111111111</v>
      </c>
      <c r="E190" s="19" t="str">
        <f t="shared" si="21"/>
        <v>26.02.22 (Сб), 11.00</v>
      </c>
      <c r="F190" s="20" t="str">
        <f t="shared" si="22"/>
        <v>26.02.22 (Сб)</v>
      </c>
      <c r="G190" s="21" t="str">
        <f t="shared" si="23"/>
        <v>11.00 - 11.40</v>
      </c>
      <c r="H190" s="27" t="s">
        <v>130</v>
      </c>
      <c r="I190" s="25" t="s">
        <v>68</v>
      </c>
      <c r="J190" s="25" t="s">
        <v>596</v>
      </c>
      <c r="K190" s="31" t="s">
        <v>132</v>
      </c>
      <c r="L190" s="22" t="str">
        <f t="shared" si="14"/>
        <v>дошкольники, 0+</v>
      </c>
      <c r="M190" s="25" t="s">
        <v>133</v>
      </c>
      <c r="N190" s="26">
        <v>10</v>
      </c>
      <c r="O190" s="25" t="s">
        <v>134</v>
      </c>
      <c r="P190" s="36" t="s">
        <v>26</v>
      </c>
      <c r="Q190" s="33"/>
      <c r="R190" s="33"/>
      <c r="S190" s="27"/>
      <c r="T190" s="28"/>
      <c r="U190" s="8"/>
      <c r="W190" s="10"/>
      <c r="X190" s="10"/>
      <c r="AA190" s="8"/>
    </row>
    <row r="191" spans="1:27" ht="102" x14ac:dyDescent="0.2">
      <c r="A191" s="37"/>
      <c r="B191" s="23">
        <v>44618</v>
      </c>
      <c r="C191" s="24">
        <v>0.45833333333333331</v>
      </c>
      <c r="D191" s="24">
        <v>0.48958333333333331</v>
      </c>
      <c r="E191" s="19" t="str">
        <f t="shared" si="21"/>
        <v>26.02.22 (Сб), 11.00</v>
      </c>
      <c r="F191" s="20" t="str">
        <f t="shared" si="22"/>
        <v>26.02.22 (Сб)</v>
      </c>
      <c r="G191" s="21" t="str">
        <f t="shared" si="23"/>
        <v>11.00 - 11.45</v>
      </c>
      <c r="H191" s="31" t="s">
        <v>597</v>
      </c>
      <c r="I191" s="25" t="s">
        <v>488</v>
      </c>
      <c r="J191" s="25" t="s">
        <v>598</v>
      </c>
      <c r="K191" s="31" t="s">
        <v>599</v>
      </c>
      <c r="L191" s="22" t="str">
        <f t="shared" si="14"/>
        <v>жители города, 0+</v>
      </c>
      <c r="M191" s="25" t="s">
        <v>600</v>
      </c>
      <c r="N191" s="26">
        <v>50</v>
      </c>
      <c r="O191" s="25" t="s">
        <v>88</v>
      </c>
      <c r="P191" s="25" t="s">
        <v>26</v>
      </c>
      <c r="Q191" s="37"/>
      <c r="R191" s="37"/>
      <c r="S191" s="36"/>
      <c r="T191" s="28"/>
      <c r="U191" s="8"/>
      <c r="V191" s="34"/>
      <c r="W191" s="71"/>
      <c r="X191" s="71"/>
      <c r="AA191" s="8"/>
    </row>
    <row r="192" spans="1:27" ht="395.25" x14ac:dyDescent="0.2">
      <c r="A192" s="42"/>
      <c r="B192" s="23">
        <v>44618</v>
      </c>
      <c r="C192" s="51">
        <v>0.45833333333333331</v>
      </c>
      <c r="D192" s="129" t="s">
        <v>601</v>
      </c>
      <c r="E192" s="19" t="str">
        <f t="shared" si="21"/>
        <v>26.02.22 (Сб), 11.00</v>
      </c>
      <c r="F192" s="20" t="str">
        <f t="shared" si="22"/>
        <v>26.02.22 (Сб)</v>
      </c>
      <c r="G192" s="21" t="str">
        <f t="shared" si="23"/>
        <v>11.00 - 12.15</v>
      </c>
      <c r="H192" s="31" t="s">
        <v>602</v>
      </c>
      <c r="I192" s="52" t="s">
        <v>244</v>
      </c>
      <c r="J192" s="31" t="s">
        <v>245</v>
      </c>
      <c r="K192" s="31" t="s">
        <v>603</v>
      </c>
      <c r="L192" s="22" t="str">
        <f t="shared" si="14"/>
        <v>Жители города , 6</v>
      </c>
      <c r="M192" s="52" t="s">
        <v>24</v>
      </c>
      <c r="N192" s="130">
        <v>20</v>
      </c>
      <c r="O192" s="130" t="s">
        <v>604</v>
      </c>
      <c r="P192" s="52">
        <v>6</v>
      </c>
      <c r="Q192" s="42"/>
      <c r="R192" s="42"/>
      <c r="S192" s="31"/>
      <c r="T192" s="61" t="s">
        <v>90</v>
      </c>
      <c r="U192" s="8"/>
      <c r="V192" s="62"/>
      <c r="W192" s="63"/>
      <c r="X192" s="63"/>
      <c r="AA192" s="8"/>
    </row>
    <row r="193" spans="1:27" ht="63.75" x14ac:dyDescent="0.2">
      <c r="A193" s="26"/>
      <c r="B193" s="23">
        <v>44618</v>
      </c>
      <c r="C193" s="24">
        <v>0.5</v>
      </c>
      <c r="D193" s="24">
        <v>0.54166666666666663</v>
      </c>
      <c r="E193" s="19" t="str">
        <f t="shared" si="21"/>
        <v>26.02.22 (Сб), 12.00</v>
      </c>
      <c r="F193" s="20" t="str">
        <f t="shared" si="22"/>
        <v>26.02.22 (Сб)</v>
      </c>
      <c r="G193" s="21" t="str">
        <f t="shared" si="23"/>
        <v>12.00 - 13.00</v>
      </c>
      <c r="H193" s="50" t="s">
        <v>605</v>
      </c>
      <c r="I193" s="25" t="s">
        <v>257</v>
      </c>
      <c r="J193" s="25" t="s">
        <v>180</v>
      </c>
      <c r="K193" s="25" t="s">
        <v>606</v>
      </c>
      <c r="L193" s="22" t="str">
        <f t="shared" si="14"/>
        <v>широкие слои населения, 6+</v>
      </c>
      <c r="M193" s="25" t="s">
        <v>24</v>
      </c>
      <c r="N193" s="26">
        <v>20</v>
      </c>
      <c r="O193" s="25" t="s">
        <v>202</v>
      </c>
      <c r="P193" s="25" t="s">
        <v>35</v>
      </c>
      <c r="Q193" s="26" t="s">
        <v>41</v>
      </c>
      <c r="R193" s="37"/>
      <c r="S193" s="36"/>
      <c r="T193" s="28"/>
      <c r="U193" s="8"/>
      <c r="W193" s="10"/>
      <c r="X193" s="10"/>
      <c r="Y193" s="79"/>
      <c r="Z193" s="79"/>
      <c r="AA193" s="78"/>
    </row>
    <row r="194" spans="1:27" ht="127.5" x14ac:dyDescent="0.2">
      <c r="A194" s="26"/>
      <c r="B194" s="23">
        <v>44618</v>
      </c>
      <c r="C194" s="41">
        <v>0.54166666666666663</v>
      </c>
      <c r="D194" s="41">
        <v>0.58333333333333337</v>
      </c>
      <c r="E194" s="19" t="str">
        <f t="shared" si="21"/>
        <v>26.02.22 (Сб), 13.00</v>
      </c>
      <c r="F194" s="20" t="str">
        <f t="shared" si="22"/>
        <v>26.02.22 (Сб)</v>
      </c>
      <c r="G194" s="21" t="str">
        <f t="shared" si="23"/>
        <v>13.00 - 14.00</v>
      </c>
      <c r="H194" s="25" t="s">
        <v>607</v>
      </c>
      <c r="I194" s="25" t="s">
        <v>68</v>
      </c>
      <c r="J194" s="25" t="s">
        <v>180</v>
      </c>
      <c r="K194" s="31" t="s">
        <v>608</v>
      </c>
      <c r="L194" s="22" t="str">
        <f t="shared" si="14"/>
        <v>школьники, 6+</v>
      </c>
      <c r="M194" s="25" t="s">
        <v>182</v>
      </c>
      <c r="N194" s="25">
        <v>10</v>
      </c>
      <c r="O194" s="25" t="s">
        <v>51</v>
      </c>
      <c r="P194" s="36" t="s">
        <v>35</v>
      </c>
      <c r="Q194" s="33"/>
      <c r="R194" s="33"/>
      <c r="S194" s="27"/>
      <c r="T194" s="28"/>
      <c r="U194" s="8"/>
      <c r="W194" s="10"/>
      <c r="X194" s="10"/>
      <c r="Y194" s="63"/>
      <c r="Z194" s="63"/>
      <c r="AA194" s="61"/>
    </row>
    <row r="195" spans="1:27" ht="63.75" x14ac:dyDescent="0.2">
      <c r="A195" s="26"/>
      <c r="B195" s="23">
        <v>44618</v>
      </c>
      <c r="C195" s="24">
        <v>0.54166666666666663</v>
      </c>
      <c r="D195" s="24">
        <v>0.58333333333333337</v>
      </c>
      <c r="E195" s="19" t="str">
        <f t="shared" si="21"/>
        <v>26.02.22 (Сб), 13.00</v>
      </c>
      <c r="F195" s="20" t="str">
        <f t="shared" si="22"/>
        <v>26.02.22 (Сб)</v>
      </c>
      <c r="G195" s="21" t="str">
        <f t="shared" si="23"/>
        <v>13.00 - 14.00</v>
      </c>
      <c r="H195" s="25" t="s">
        <v>609</v>
      </c>
      <c r="I195" s="25" t="s">
        <v>610</v>
      </c>
      <c r="J195" s="25" t="s">
        <v>447</v>
      </c>
      <c r="K195" s="25" t="s">
        <v>611</v>
      </c>
      <c r="L195" s="22" t="str">
        <f t="shared" si="14"/>
        <v>участники коллектива, 6+</v>
      </c>
      <c r="M195" s="25" t="s">
        <v>393</v>
      </c>
      <c r="N195" s="26">
        <v>10</v>
      </c>
      <c r="O195" s="25" t="s">
        <v>449</v>
      </c>
      <c r="P195" s="25" t="s">
        <v>35</v>
      </c>
      <c r="Q195" s="36"/>
      <c r="R195" s="36"/>
      <c r="S195" s="27"/>
      <c r="T195" s="28"/>
      <c r="U195" s="8"/>
      <c r="W195" s="29"/>
      <c r="X195" s="29"/>
      <c r="AA195" s="8"/>
    </row>
    <row r="196" spans="1:27" ht="357" x14ac:dyDescent="0.2">
      <c r="A196" s="26"/>
      <c r="B196" s="23">
        <v>44618</v>
      </c>
      <c r="C196" s="51">
        <v>0.58333333333333337</v>
      </c>
      <c r="D196" s="51">
        <v>0.625</v>
      </c>
      <c r="E196" s="19" t="str">
        <f t="shared" si="21"/>
        <v>26.02.22 (Сб), 14.00</v>
      </c>
      <c r="F196" s="20" t="str">
        <f t="shared" si="22"/>
        <v>26.02.22 (Сб)</v>
      </c>
      <c r="G196" s="21" t="str">
        <f t="shared" si="23"/>
        <v>14.00 - 15.00</v>
      </c>
      <c r="H196" s="52" t="s">
        <v>612</v>
      </c>
      <c r="I196" s="52" t="s">
        <v>250</v>
      </c>
      <c r="J196" s="52" t="s">
        <v>86</v>
      </c>
      <c r="K196" s="31" t="s">
        <v>613</v>
      </c>
      <c r="L196" s="22" t="str">
        <f t="shared" si="14"/>
        <v>жители города, 0+</v>
      </c>
      <c r="M196" s="52" t="s">
        <v>252</v>
      </c>
      <c r="N196" s="52">
        <v>70</v>
      </c>
      <c r="O196" s="52" t="s">
        <v>88</v>
      </c>
      <c r="P196" s="52" t="s">
        <v>26</v>
      </c>
      <c r="Q196" s="52" t="s">
        <v>41</v>
      </c>
      <c r="R196" s="52" t="s">
        <v>89</v>
      </c>
      <c r="S196" s="25"/>
      <c r="T196" s="8" t="s">
        <v>90</v>
      </c>
      <c r="U196" s="8"/>
      <c r="W196" s="9"/>
      <c r="AA196" s="8"/>
    </row>
    <row r="197" spans="1:27" ht="76.5" x14ac:dyDescent="0.2">
      <c r="A197" s="26"/>
      <c r="B197" s="23">
        <v>44618</v>
      </c>
      <c r="C197" s="24">
        <v>0.625</v>
      </c>
      <c r="D197" s="24">
        <v>0.70833333333333337</v>
      </c>
      <c r="E197" s="19" t="str">
        <f t="shared" si="21"/>
        <v>26.02.22 (Сб), 15.00</v>
      </c>
      <c r="F197" s="20" t="str">
        <f t="shared" si="22"/>
        <v>26.02.22 (Сб)</v>
      </c>
      <c r="G197" s="21" t="str">
        <f t="shared" si="23"/>
        <v>15.00 - 17.00</v>
      </c>
      <c r="H197" s="31" t="s">
        <v>614</v>
      </c>
      <c r="I197" s="25" t="s">
        <v>233</v>
      </c>
      <c r="J197" s="25" t="s">
        <v>412</v>
      </c>
      <c r="K197" s="31" t="s">
        <v>615</v>
      </c>
      <c r="L197" s="22" t="str">
        <f t="shared" si="14"/>
        <v>жители города , 6+</v>
      </c>
      <c r="M197" s="25" t="s">
        <v>33</v>
      </c>
      <c r="N197" s="26">
        <v>50</v>
      </c>
      <c r="O197" s="25" t="s">
        <v>143</v>
      </c>
      <c r="P197" s="25" t="s">
        <v>35</v>
      </c>
      <c r="Q197" s="33"/>
      <c r="R197" s="33"/>
      <c r="S197" s="36"/>
      <c r="T197" s="28"/>
      <c r="U197" s="8"/>
      <c r="W197" s="10"/>
      <c r="X197" s="10"/>
      <c r="AA197" s="8"/>
    </row>
    <row r="198" spans="1:27" ht="63.75" x14ac:dyDescent="0.2">
      <c r="A198" s="26"/>
      <c r="B198" s="23">
        <v>44618</v>
      </c>
      <c r="C198" s="41">
        <v>0.70833333333333337</v>
      </c>
      <c r="D198" s="41">
        <v>0.75</v>
      </c>
      <c r="E198" s="19" t="str">
        <f t="shared" si="21"/>
        <v>26.02.22 (Сб), 17.00</v>
      </c>
      <c r="F198" s="20" t="str">
        <f t="shared" si="22"/>
        <v>26.02.22 (Сб)</v>
      </c>
      <c r="G198" s="21" t="str">
        <f t="shared" si="23"/>
        <v>17.00 - 18.00</v>
      </c>
      <c r="H198" s="27" t="s">
        <v>616</v>
      </c>
      <c r="I198" s="25" t="s">
        <v>68</v>
      </c>
      <c r="J198" s="25" t="s">
        <v>145</v>
      </c>
      <c r="K198" s="31" t="s">
        <v>146</v>
      </c>
      <c r="L198" s="22" t="str">
        <f t="shared" si="14"/>
        <v>жители города, 12+</v>
      </c>
      <c r="M198" s="25" t="s">
        <v>617</v>
      </c>
      <c r="N198" s="25">
        <v>10</v>
      </c>
      <c r="O198" s="25" t="s">
        <v>88</v>
      </c>
      <c r="P198" s="36" t="s">
        <v>66</v>
      </c>
      <c r="Q198" s="33"/>
      <c r="R198" s="33"/>
      <c r="S198" s="27"/>
      <c r="T198" s="28"/>
      <c r="U198" s="8"/>
      <c r="W198" s="10"/>
      <c r="X198" s="10"/>
      <c r="Y198" s="9"/>
      <c r="Z198" s="9"/>
      <c r="AA198" s="8"/>
    </row>
    <row r="199" spans="1:27" ht="165.75" x14ac:dyDescent="0.2">
      <c r="A199" s="26"/>
      <c r="B199" s="23">
        <v>44618</v>
      </c>
      <c r="C199" s="24">
        <v>0.75</v>
      </c>
      <c r="D199" s="24">
        <v>0.83333333333333337</v>
      </c>
      <c r="E199" s="19" t="str">
        <f t="shared" si="21"/>
        <v>26.02.22 (Сб), 18.00</v>
      </c>
      <c r="F199" s="20" t="str">
        <f t="shared" si="22"/>
        <v>26.02.22 (Сб)</v>
      </c>
      <c r="G199" s="21" t="str">
        <f t="shared" si="23"/>
        <v>18.00 - 20.00</v>
      </c>
      <c r="H199" s="25" t="s">
        <v>618</v>
      </c>
      <c r="I199" s="25" t="s">
        <v>121</v>
      </c>
      <c r="J199" s="25" t="s">
        <v>122</v>
      </c>
      <c r="K199" s="25" t="s">
        <v>619</v>
      </c>
      <c r="L199" s="22" t="str">
        <f t="shared" si="14"/>
        <v>жители города, 16+</v>
      </c>
      <c r="M199" s="25" t="s">
        <v>124</v>
      </c>
      <c r="N199" s="26">
        <v>400</v>
      </c>
      <c r="O199" s="26" t="s">
        <v>88</v>
      </c>
      <c r="P199" s="25" t="s">
        <v>54</v>
      </c>
      <c r="Q199" s="26"/>
      <c r="R199" s="26" t="s">
        <v>89</v>
      </c>
      <c r="S199" s="25"/>
      <c r="T199" s="8" t="s">
        <v>90</v>
      </c>
      <c r="U199" s="8"/>
      <c r="W199" s="10"/>
      <c r="X199" s="10"/>
      <c r="Y199" s="9"/>
      <c r="Z199" s="9"/>
      <c r="AA199" s="8"/>
    </row>
    <row r="200" spans="1:27" ht="89.25" x14ac:dyDescent="0.25">
      <c r="A200" s="25"/>
      <c r="B200" s="23">
        <v>44618</v>
      </c>
      <c r="C200" s="115" t="s">
        <v>246</v>
      </c>
      <c r="D200" s="41"/>
      <c r="E200" s="19" t="str">
        <f t="shared" si="21"/>
        <v>26.02.22 (Сб), 11:00 и 13:00</v>
      </c>
      <c r="F200" s="20" t="str">
        <f t="shared" si="22"/>
        <v>26.02.22 (Сб)</v>
      </c>
      <c r="G200" s="21" t="str">
        <f t="shared" si="23"/>
        <v>11:00 и 13:00</v>
      </c>
      <c r="H200" s="112" t="s">
        <v>620</v>
      </c>
      <c r="I200" s="11" t="s">
        <v>230</v>
      </c>
      <c r="J200" s="25" t="s">
        <v>621</v>
      </c>
      <c r="K200" s="112" t="s">
        <v>726</v>
      </c>
      <c r="L200" s="22" t="str">
        <f t="shared" si="14"/>
        <v>жители города, 6+</v>
      </c>
      <c r="M200" s="52" t="s">
        <v>248</v>
      </c>
      <c r="N200" s="67"/>
      <c r="O200" s="25" t="s">
        <v>88</v>
      </c>
      <c r="P200" s="52" t="s">
        <v>35</v>
      </c>
      <c r="Q200" s="25"/>
      <c r="R200" s="25" t="s">
        <v>89</v>
      </c>
      <c r="S200" s="25"/>
      <c r="U200" s="8"/>
      <c r="V200" s="47"/>
      <c r="W200" s="47"/>
      <c r="X200" s="47"/>
      <c r="Y200" s="9"/>
      <c r="Z200" s="9"/>
      <c r="AA200" s="8"/>
    </row>
    <row r="201" spans="1:27" ht="216.75" x14ac:dyDescent="0.2">
      <c r="A201" s="26"/>
      <c r="B201" s="23">
        <v>44619</v>
      </c>
      <c r="C201" s="24">
        <v>0.45833333333333331</v>
      </c>
      <c r="D201" s="24">
        <v>0.48958333333333331</v>
      </c>
      <c r="E201" s="19" t="str">
        <f t="shared" si="21"/>
        <v>27.02.22 (Вс), 11.00</v>
      </c>
      <c r="F201" s="20" t="str">
        <f t="shared" si="22"/>
        <v>27.02.22 (Вс)</v>
      </c>
      <c r="G201" s="21" t="str">
        <f t="shared" si="23"/>
        <v>11.00 - 11.45</v>
      </c>
      <c r="H201" s="25" t="s">
        <v>622</v>
      </c>
      <c r="I201" s="25" t="s">
        <v>121</v>
      </c>
      <c r="J201" s="25" t="s">
        <v>122</v>
      </c>
      <c r="K201" s="25" t="s">
        <v>623</v>
      </c>
      <c r="L201" s="22" t="str">
        <f t="shared" si="14"/>
        <v>жители города, 0+</v>
      </c>
      <c r="M201" s="25" t="s">
        <v>150</v>
      </c>
      <c r="N201" s="26">
        <v>400</v>
      </c>
      <c r="O201" s="26" t="s">
        <v>88</v>
      </c>
      <c r="P201" s="25" t="s">
        <v>26</v>
      </c>
      <c r="Q201" s="26"/>
      <c r="R201" s="26" t="s">
        <v>89</v>
      </c>
      <c r="S201" s="25"/>
      <c r="T201" s="8" t="s">
        <v>90</v>
      </c>
      <c r="U201" s="8"/>
      <c r="W201" s="10"/>
      <c r="X201" s="10"/>
      <c r="Y201" s="9"/>
      <c r="Z201" s="9"/>
      <c r="AA201" s="8"/>
    </row>
    <row r="202" spans="1:27" s="18" customFormat="1" ht="63.75" x14ac:dyDescent="0.2">
      <c r="A202" s="26"/>
      <c r="B202" s="23">
        <v>44619</v>
      </c>
      <c r="C202" s="35">
        <v>0.5</v>
      </c>
      <c r="D202" s="45">
        <v>0.53125</v>
      </c>
      <c r="E202" s="19" t="str">
        <f t="shared" si="21"/>
        <v>27.02.22 (Вс), 12.00</v>
      </c>
      <c r="F202" s="20" t="str">
        <f t="shared" si="22"/>
        <v>27.02.22 (Вс)</v>
      </c>
      <c r="G202" s="21" t="str">
        <f t="shared" si="23"/>
        <v>12.00 - 12.45</v>
      </c>
      <c r="H202" s="36" t="s">
        <v>624</v>
      </c>
      <c r="I202" s="27" t="s">
        <v>62</v>
      </c>
      <c r="J202" s="36" t="s">
        <v>378</v>
      </c>
      <c r="K202" s="36" t="s">
        <v>625</v>
      </c>
      <c r="L202" s="22" t="str">
        <f t="shared" si="14"/>
        <v>Дети, 6+</v>
      </c>
      <c r="M202" s="36" t="s">
        <v>429</v>
      </c>
      <c r="N202" s="37">
        <v>15</v>
      </c>
      <c r="O202" s="36" t="s">
        <v>71</v>
      </c>
      <c r="P202" s="36" t="s">
        <v>35</v>
      </c>
      <c r="Q202" s="33"/>
      <c r="R202" s="33"/>
      <c r="S202" s="27"/>
      <c r="T202" s="28"/>
      <c r="U202" s="8"/>
      <c r="V202" s="17"/>
      <c r="W202" s="10"/>
      <c r="X202" s="10"/>
      <c r="Y202" s="10"/>
      <c r="Z202" s="10"/>
      <c r="AA202" s="8"/>
    </row>
    <row r="203" spans="1:27" s="18" customFormat="1" ht="293.25" x14ac:dyDescent="0.2">
      <c r="A203" s="26"/>
      <c r="B203" s="23">
        <v>44619</v>
      </c>
      <c r="C203" s="24">
        <v>0.70833333333333337</v>
      </c>
      <c r="D203" s="24">
        <v>0.79166666666666663</v>
      </c>
      <c r="E203" s="19" t="str">
        <f t="shared" si="21"/>
        <v>27.02.22 (Вс), 17.00</v>
      </c>
      <c r="F203" s="20" t="str">
        <f t="shared" si="22"/>
        <v>27.02.22 (Вс)</v>
      </c>
      <c r="G203" s="21" t="str">
        <f t="shared" si="23"/>
        <v>17.00 - 19.00</v>
      </c>
      <c r="H203" s="25" t="s">
        <v>626</v>
      </c>
      <c r="I203" s="25" t="s">
        <v>121</v>
      </c>
      <c r="J203" s="25" t="s">
        <v>122</v>
      </c>
      <c r="K203" s="25" t="s">
        <v>627</v>
      </c>
      <c r="L203" s="22" t="str">
        <f t="shared" ref="L203:L230" si="27">IF(O203="",P203,O203&amp;", "&amp;P203)</f>
        <v>жители города, 16+</v>
      </c>
      <c r="M203" s="25" t="s">
        <v>124</v>
      </c>
      <c r="N203" s="26">
        <v>400</v>
      </c>
      <c r="O203" s="26" t="s">
        <v>88</v>
      </c>
      <c r="P203" s="25" t="s">
        <v>54</v>
      </c>
      <c r="Q203" s="26"/>
      <c r="R203" s="26" t="s">
        <v>89</v>
      </c>
      <c r="S203" s="25"/>
      <c r="T203" s="8" t="s">
        <v>90</v>
      </c>
      <c r="U203" s="8"/>
      <c r="V203" s="17"/>
      <c r="W203" s="10"/>
      <c r="X203" s="10"/>
      <c r="Y203" s="10"/>
      <c r="Z203" s="10"/>
      <c r="AA203" s="8"/>
    </row>
    <row r="204" spans="1:27" s="18" customFormat="1" ht="76.5" x14ac:dyDescent="0.2">
      <c r="A204" s="26"/>
      <c r="B204" s="23">
        <v>44620</v>
      </c>
      <c r="C204" s="24">
        <v>0.375</v>
      </c>
      <c r="D204" s="80">
        <v>1</v>
      </c>
      <c r="E204" s="19" t="str">
        <f t="shared" si="21"/>
        <v>28.02.22 (Пн), 09.00</v>
      </c>
      <c r="F204" s="20" t="str">
        <f t="shared" si="22"/>
        <v>28.02.22 (Пн)</v>
      </c>
      <c r="G204" s="21" t="str">
        <f t="shared" si="23"/>
        <v>09.00 - 00.00</v>
      </c>
      <c r="H204" s="25" t="s">
        <v>628</v>
      </c>
      <c r="I204" s="25" t="s">
        <v>162</v>
      </c>
      <c r="J204" s="25" t="s">
        <v>177</v>
      </c>
      <c r="K204" s="44" t="s">
        <v>629</v>
      </c>
      <c r="L204" s="22" t="str">
        <f t="shared" si="27"/>
        <v>школьники, родители, 0+</v>
      </c>
      <c r="M204" s="25" t="s">
        <v>33</v>
      </c>
      <c r="N204" s="25" t="s">
        <v>630</v>
      </c>
      <c r="O204" s="26" t="s">
        <v>504</v>
      </c>
      <c r="P204" s="25" t="s">
        <v>26</v>
      </c>
      <c r="Q204" s="26"/>
      <c r="R204" s="26"/>
      <c r="S204" s="25"/>
      <c r="T204" s="8"/>
      <c r="U204" s="81"/>
      <c r="V204" s="17"/>
      <c r="W204" s="10"/>
      <c r="X204" s="10"/>
      <c r="Y204" s="10"/>
      <c r="Z204" s="10"/>
      <c r="AA204" s="8"/>
    </row>
    <row r="205" spans="1:27" s="18" customFormat="1" ht="409.5" x14ac:dyDescent="0.2">
      <c r="A205" s="26"/>
      <c r="B205" s="23">
        <v>44620</v>
      </c>
      <c r="C205" s="72">
        <v>0.45833333333333331</v>
      </c>
      <c r="D205" s="24">
        <v>0.4861111111111111</v>
      </c>
      <c r="E205" s="19" t="str">
        <f t="shared" si="21"/>
        <v>28.02.22 (Пн), 11.00</v>
      </c>
      <c r="F205" s="20" t="str">
        <f t="shared" si="22"/>
        <v>28.02.22 (Пн)</v>
      </c>
      <c r="G205" s="21" t="str">
        <f t="shared" si="23"/>
        <v>11.00 - 11.40</v>
      </c>
      <c r="H205" s="25" t="s">
        <v>631</v>
      </c>
      <c r="I205" s="25" t="s">
        <v>78</v>
      </c>
      <c r="J205" s="25" t="s">
        <v>632</v>
      </c>
      <c r="K205" s="25" t="s">
        <v>633</v>
      </c>
      <c r="L205" s="22" t="str">
        <f t="shared" si="27"/>
        <v>Школьники, 6+</v>
      </c>
      <c r="M205" s="25" t="s">
        <v>24</v>
      </c>
      <c r="N205" s="26">
        <v>51</v>
      </c>
      <c r="O205" s="26" t="s">
        <v>365</v>
      </c>
      <c r="P205" s="25" t="s">
        <v>35</v>
      </c>
      <c r="Q205" s="26" t="s">
        <v>41</v>
      </c>
      <c r="R205" s="26" t="s">
        <v>82</v>
      </c>
      <c r="S205" s="25"/>
      <c r="T205" s="8"/>
      <c r="U205" s="81"/>
      <c r="V205" s="17"/>
      <c r="W205" s="10"/>
      <c r="X205" s="10"/>
      <c r="Y205" s="10"/>
      <c r="Z205" s="10"/>
      <c r="AA205" s="8"/>
    </row>
    <row r="206" spans="1:27" s="18" customFormat="1" ht="38.25" x14ac:dyDescent="0.2">
      <c r="A206" s="26"/>
      <c r="B206" s="23">
        <v>44620</v>
      </c>
      <c r="C206" s="24">
        <v>0.5</v>
      </c>
      <c r="D206" s="24">
        <v>0.54166666666666663</v>
      </c>
      <c r="E206" s="19" t="str">
        <f t="shared" si="21"/>
        <v>28.02.22 (Пн), 12.00</v>
      </c>
      <c r="F206" s="20" t="str">
        <f t="shared" si="22"/>
        <v>28.02.22 (Пн)</v>
      </c>
      <c r="G206" s="21" t="str">
        <f t="shared" si="23"/>
        <v>12.00 - 13.00</v>
      </c>
      <c r="H206" s="25" t="s">
        <v>634</v>
      </c>
      <c r="I206" s="25" t="s">
        <v>316</v>
      </c>
      <c r="J206" s="25" t="s">
        <v>635</v>
      </c>
      <c r="K206" s="25" t="s">
        <v>636</v>
      </c>
      <c r="L206" s="22" t="str">
        <f t="shared" si="27"/>
        <v>школьники, 6+</v>
      </c>
      <c r="M206" s="25" t="s">
        <v>33</v>
      </c>
      <c r="N206" s="26">
        <v>50</v>
      </c>
      <c r="O206" s="25" t="s">
        <v>51</v>
      </c>
      <c r="P206" s="25" t="s">
        <v>35</v>
      </c>
      <c r="Q206" s="36"/>
      <c r="R206" s="36"/>
      <c r="S206" s="27"/>
      <c r="T206" s="28"/>
      <c r="U206" s="81"/>
      <c r="V206" s="17"/>
      <c r="W206" s="10"/>
      <c r="X206" s="10"/>
      <c r="Y206" s="10"/>
      <c r="Z206" s="10"/>
      <c r="AA206" s="8"/>
    </row>
    <row r="207" spans="1:27" ht="51" x14ac:dyDescent="0.2">
      <c r="A207" s="26"/>
      <c r="B207" s="23">
        <v>44620</v>
      </c>
      <c r="C207" s="35">
        <v>0.5</v>
      </c>
      <c r="D207" s="35">
        <v>0.54166666666666663</v>
      </c>
      <c r="E207" s="19" t="str">
        <f>F207&amp;", "&amp;TEXT(C207,"ЧЧ.ММ")</f>
        <v>28.02.22 (Пн), 12.00</v>
      </c>
      <c r="F207" s="20" t="str">
        <f>TEXT(B207,"ДД.ММ.ГГ"&amp; " (ДДД)")</f>
        <v>28.02.22 (Пн)</v>
      </c>
      <c r="G207" s="21" t="str">
        <f>IF(C207="","",TEXT(C207,"чч.мм")&amp;IF(D207="","",TEXT(D207," - чч.мм")))</f>
        <v>12.00 - 13.00</v>
      </c>
      <c r="H207" s="131" t="s">
        <v>637</v>
      </c>
      <c r="I207" s="27" t="s">
        <v>62</v>
      </c>
      <c r="J207" s="36" t="s">
        <v>382</v>
      </c>
      <c r="K207" s="36" t="s">
        <v>638</v>
      </c>
      <c r="L207" s="22" t="str">
        <f>IF(O207="",P207,O207&amp;", "&amp;P207)</f>
        <v>Молодёжь, 12+</v>
      </c>
      <c r="M207" s="36" t="s">
        <v>24</v>
      </c>
      <c r="N207" s="37">
        <v>100</v>
      </c>
      <c r="O207" s="36" t="s">
        <v>65</v>
      </c>
      <c r="P207" s="36" t="s">
        <v>66</v>
      </c>
      <c r="Q207" s="33"/>
      <c r="R207" s="33"/>
      <c r="S207" s="27"/>
      <c r="T207" s="28"/>
      <c r="U207" s="8"/>
      <c r="W207" s="10"/>
      <c r="X207" s="10"/>
      <c r="AA207" s="8"/>
    </row>
    <row r="208" spans="1:27" ht="51" x14ac:dyDescent="0.2">
      <c r="A208" s="26"/>
      <c r="B208" s="23">
        <v>44620</v>
      </c>
      <c r="C208" s="35">
        <v>0.58333333333333337</v>
      </c>
      <c r="D208" s="35">
        <v>0.625</v>
      </c>
      <c r="E208" s="19" t="str">
        <f>F208&amp;", "&amp;TEXT(C208,"ЧЧ.ММ")</f>
        <v>28.02.22 (Пн), 14.00</v>
      </c>
      <c r="F208" s="20" t="str">
        <f>TEXT(B208,"ДД.ММ.ГГ"&amp; " (ДДД)")</f>
        <v>28.02.22 (Пн)</v>
      </c>
      <c r="G208" s="21" t="str">
        <f>IF(C208="","",TEXT(C208,"чч.мм")&amp;IF(D208="","",TEXT(D208," - чч.мм")))</f>
        <v>14.00 - 15.00</v>
      </c>
      <c r="H208" s="131" t="s">
        <v>639</v>
      </c>
      <c r="I208" s="27" t="s">
        <v>62</v>
      </c>
      <c r="J208" s="36" t="s">
        <v>382</v>
      </c>
      <c r="K208" s="36" t="s">
        <v>638</v>
      </c>
      <c r="L208" s="22" t="str">
        <f>IF(O208="",P208,O208&amp;", "&amp;P208)</f>
        <v>Дети, 6+</v>
      </c>
      <c r="M208" s="36" t="s">
        <v>24</v>
      </c>
      <c r="N208" s="37">
        <v>100</v>
      </c>
      <c r="O208" s="36" t="s">
        <v>71</v>
      </c>
      <c r="P208" s="36" t="s">
        <v>35</v>
      </c>
      <c r="Q208" s="33"/>
      <c r="R208" s="33"/>
      <c r="S208" s="27"/>
      <c r="T208" s="32"/>
      <c r="U208" s="8"/>
      <c r="W208" s="10"/>
      <c r="X208" s="10"/>
      <c r="AA208" s="8"/>
    </row>
    <row r="209" spans="1:27" s="18" customFormat="1" ht="25.5" x14ac:dyDescent="0.2">
      <c r="A209" s="26"/>
      <c r="B209" s="23" t="s">
        <v>640</v>
      </c>
      <c r="C209" s="24" t="s">
        <v>641</v>
      </c>
      <c r="D209" s="24"/>
      <c r="E209" s="19" t="str">
        <f t="shared" ref="E209" si="28">F209&amp;", "&amp;TEXT(C209,"ЧЧ.ММ")</f>
        <v>Февраль, 01-23.02.22</v>
      </c>
      <c r="F209" s="20" t="str">
        <f t="shared" ref="F209" si="29">TEXT(B209,"ДД.ММ.ГГ"&amp; " (ДДД)")</f>
        <v>Февраль</v>
      </c>
      <c r="G209" s="21" t="str">
        <f t="shared" ref="G209" si="30">IF(C209="","",TEXT(C209,"чч.мм")&amp;IF(D209="","",TEXT(D209," - чч.мм")))</f>
        <v>01-23.02.22</v>
      </c>
      <c r="H209" s="25" t="s">
        <v>642</v>
      </c>
      <c r="I209" s="25" t="s">
        <v>643</v>
      </c>
      <c r="J209" s="25" t="s">
        <v>110</v>
      </c>
      <c r="K209" s="25"/>
      <c r="L209" s="22" t="str">
        <f t="shared" si="27"/>
        <v xml:space="preserve">жители города, </v>
      </c>
      <c r="M209" s="25" t="s">
        <v>33</v>
      </c>
      <c r="N209" s="26"/>
      <c r="O209" s="25" t="s">
        <v>88</v>
      </c>
      <c r="P209" s="25"/>
      <c r="Q209" s="36"/>
      <c r="R209" s="36"/>
      <c r="S209" s="27"/>
      <c r="T209" s="28" t="s">
        <v>107</v>
      </c>
      <c r="U209" s="81"/>
      <c r="V209" s="17"/>
      <c r="W209" s="10"/>
      <c r="X209" s="10"/>
      <c r="Y209" s="10"/>
      <c r="Z209" s="10"/>
      <c r="AA209" s="8"/>
    </row>
    <row r="210" spans="1:27" ht="165.75" x14ac:dyDescent="0.2">
      <c r="A210" s="26"/>
      <c r="B210" s="23" t="s">
        <v>640</v>
      </c>
      <c r="C210" s="24" t="s">
        <v>644</v>
      </c>
      <c r="D210" s="40"/>
      <c r="E210" s="19" t="str">
        <f t="shared" si="21"/>
        <v>Февраль, 01-20.02.22, 12:00</v>
      </c>
      <c r="F210" s="20" t="str">
        <f t="shared" si="22"/>
        <v>Февраль</v>
      </c>
      <c r="G210" s="21" t="str">
        <f t="shared" si="23"/>
        <v>01-20.02.22, 12:00</v>
      </c>
      <c r="H210" s="25" t="s">
        <v>645</v>
      </c>
      <c r="I210" s="25" t="s">
        <v>646</v>
      </c>
      <c r="J210" s="25" t="s">
        <v>647</v>
      </c>
      <c r="K210" s="25" t="s">
        <v>648</v>
      </c>
      <c r="L210" s="22" t="str">
        <f t="shared" si="27"/>
        <v>жители города, 0+</v>
      </c>
      <c r="M210" s="25" t="s">
        <v>33</v>
      </c>
      <c r="N210" s="25">
        <v>30</v>
      </c>
      <c r="O210" s="25" t="s">
        <v>88</v>
      </c>
      <c r="P210" s="27" t="s">
        <v>26</v>
      </c>
      <c r="Q210" s="27"/>
      <c r="R210" s="27"/>
      <c r="S210" s="27"/>
      <c r="T210" s="28"/>
      <c r="U210" s="8"/>
      <c r="W210" s="10"/>
      <c r="X210" s="10"/>
      <c r="AA210" s="8"/>
    </row>
    <row r="211" spans="1:27" s="18" customFormat="1" ht="140.25" x14ac:dyDescent="0.25">
      <c r="A211" s="25"/>
      <c r="B211" s="23" t="s">
        <v>640</v>
      </c>
      <c r="C211" s="41" t="s">
        <v>649</v>
      </c>
      <c r="D211" s="41"/>
      <c r="E211" s="19" t="str">
        <f t="shared" si="21"/>
        <v>Февраль, 01.02.2022-27.02.2022, 10:00-16.00</v>
      </c>
      <c r="F211" s="20" t="str">
        <f t="shared" si="22"/>
        <v>Февраль</v>
      </c>
      <c r="G211" s="21" t="str">
        <f t="shared" si="23"/>
        <v>01.02.2022-27.02.2022, 10:00-16.00</v>
      </c>
      <c r="H211" s="112" t="s">
        <v>650</v>
      </c>
      <c r="I211" s="11" t="s">
        <v>651</v>
      </c>
      <c r="J211" s="25" t="s">
        <v>652</v>
      </c>
      <c r="K211" s="112" t="s">
        <v>653</v>
      </c>
      <c r="L211" s="22" t="str">
        <f t="shared" si="27"/>
        <v>жители города, 0+</v>
      </c>
      <c r="M211" s="52" t="s">
        <v>654</v>
      </c>
      <c r="N211" s="67"/>
      <c r="O211" s="25" t="s">
        <v>88</v>
      </c>
      <c r="P211" s="52" t="s">
        <v>26</v>
      </c>
      <c r="Q211" s="25"/>
      <c r="R211" s="25" t="s">
        <v>89</v>
      </c>
      <c r="S211" s="25"/>
      <c r="T211" s="6" t="s">
        <v>90</v>
      </c>
      <c r="U211" s="8"/>
      <c r="V211" s="47"/>
      <c r="W211" s="47"/>
      <c r="X211" s="47"/>
      <c r="Y211" s="6"/>
      <c r="Z211" s="6"/>
    </row>
    <row r="212" spans="1:27" ht="63.75" x14ac:dyDescent="0.25">
      <c r="A212" s="26"/>
      <c r="B212" s="23" t="s">
        <v>640</v>
      </c>
      <c r="C212" s="24" t="s">
        <v>655</v>
      </c>
      <c r="D212" s="24"/>
      <c r="E212" s="19" t="str">
        <f t="shared" si="21"/>
        <v>Февраль, 03.02.2022 - 08.02.2022, 12:00-12:45</v>
      </c>
      <c r="F212" s="20" t="str">
        <f t="shared" si="22"/>
        <v>Февраль</v>
      </c>
      <c r="G212" s="21" t="str">
        <f t="shared" si="23"/>
        <v>03.02.2022 - 08.02.2022, 12:00-12:45</v>
      </c>
      <c r="H212" s="31" t="s">
        <v>656</v>
      </c>
      <c r="I212" s="25" t="s">
        <v>657</v>
      </c>
      <c r="J212" s="31" t="s">
        <v>658</v>
      </c>
      <c r="K212" s="25" t="s">
        <v>659</v>
      </c>
      <c r="L212" s="22" t="str">
        <f t="shared" si="27"/>
        <v>дети, 6+</v>
      </c>
      <c r="M212" s="25" t="s">
        <v>24</v>
      </c>
      <c r="N212" s="25">
        <v>50</v>
      </c>
      <c r="O212" s="25" t="s">
        <v>279</v>
      </c>
      <c r="P212" s="25" t="s">
        <v>35</v>
      </c>
      <c r="Q212" s="25"/>
      <c r="R212" s="25" t="s">
        <v>82</v>
      </c>
      <c r="S212" s="25"/>
      <c r="U212" s="8"/>
      <c r="X212" s="8"/>
      <c r="Y212" s="8"/>
      <c r="Z212" s="8"/>
      <c r="AA212" s="8"/>
    </row>
    <row r="213" spans="1:27" ht="89.25" x14ac:dyDescent="0.2">
      <c r="A213" s="26"/>
      <c r="B213" s="23" t="s">
        <v>640</v>
      </c>
      <c r="C213" s="40" t="s">
        <v>660</v>
      </c>
      <c r="D213" s="40"/>
      <c r="E213" s="19" t="str">
        <f t="shared" si="21"/>
        <v>Февраль, 17-22.02.22, по заказу</v>
      </c>
      <c r="F213" s="20" t="str">
        <f t="shared" si="22"/>
        <v>Февраль</v>
      </c>
      <c r="G213" s="21" t="str">
        <f t="shared" si="23"/>
        <v>17-22.02.22, по заказу</v>
      </c>
      <c r="H213" s="25" t="s">
        <v>661</v>
      </c>
      <c r="I213" s="25" t="s">
        <v>316</v>
      </c>
      <c r="J213" s="25" t="s">
        <v>662</v>
      </c>
      <c r="K213" s="25" t="s">
        <v>663</v>
      </c>
      <c r="L213" s="22" t="str">
        <f t="shared" si="27"/>
        <v>дети, 6+</v>
      </c>
      <c r="M213" s="25" t="s">
        <v>24</v>
      </c>
      <c r="N213" s="25">
        <v>15</v>
      </c>
      <c r="O213" s="25" t="s">
        <v>279</v>
      </c>
      <c r="P213" s="25" t="s">
        <v>35</v>
      </c>
      <c r="Q213" s="25"/>
      <c r="R213" s="25" t="s">
        <v>82</v>
      </c>
      <c r="S213" s="25"/>
      <c r="T213" s="8"/>
      <c r="U213" s="8"/>
      <c r="W213" s="10"/>
      <c r="X213" s="10"/>
      <c r="AA213" s="8"/>
    </row>
    <row r="214" spans="1:27" ht="63.75" x14ac:dyDescent="0.2">
      <c r="A214" s="26"/>
      <c r="B214" s="23" t="s">
        <v>640</v>
      </c>
      <c r="C214" s="24" t="s">
        <v>664</v>
      </c>
      <c r="D214" s="24"/>
      <c r="E214" s="19" t="str">
        <f t="shared" si="21"/>
        <v>Февраль, 15.02.2022 - 22.02.2022, 12:00-12:45</v>
      </c>
      <c r="F214" s="20" t="str">
        <f t="shared" si="22"/>
        <v>Февраль</v>
      </c>
      <c r="G214" s="21" t="str">
        <f t="shared" si="23"/>
        <v>15.02.2022 - 22.02.2022, 12:00-12:45</v>
      </c>
      <c r="H214" s="31" t="s">
        <v>665</v>
      </c>
      <c r="I214" s="25" t="s">
        <v>657</v>
      </c>
      <c r="J214" s="31" t="s">
        <v>658</v>
      </c>
      <c r="K214" s="25" t="s">
        <v>666</v>
      </c>
      <c r="L214" s="22" t="str">
        <f t="shared" si="27"/>
        <v>школьники, 6+</v>
      </c>
      <c r="M214" s="25" t="s">
        <v>393</v>
      </c>
      <c r="N214" s="26">
        <v>50</v>
      </c>
      <c r="O214" s="25" t="s">
        <v>51</v>
      </c>
      <c r="P214" s="25" t="s">
        <v>35</v>
      </c>
      <c r="Q214" s="37"/>
      <c r="R214" s="37"/>
      <c r="S214" s="27"/>
      <c r="T214" s="28"/>
      <c r="U214" s="8"/>
      <c r="W214" s="10"/>
      <c r="X214" s="10"/>
      <c r="AA214" s="8"/>
    </row>
    <row r="215" spans="1:27" s="18" customFormat="1" ht="51" x14ac:dyDescent="0.25">
      <c r="A215" s="25"/>
      <c r="B215" s="23" t="s">
        <v>667</v>
      </c>
      <c r="C215" s="115" t="s">
        <v>668</v>
      </c>
      <c r="D215" s="41"/>
      <c r="E215" s="19" t="str">
        <f t="shared" si="21"/>
        <v>Выставки в феврале, 09.02.22 - 04.04.2022</v>
      </c>
      <c r="F215" s="20" t="str">
        <f t="shared" si="22"/>
        <v>Выставки в феврале</v>
      </c>
      <c r="G215" s="21" t="str">
        <f t="shared" si="23"/>
        <v>09.02.22 - 04.04.2022</v>
      </c>
      <c r="H215" s="11" t="s">
        <v>669</v>
      </c>
      <c r="I215" s="11" t="s">
        <v>165</v>
      </c>
      <c r="J215" s="25" t="s">
        <v>166</v>
      </c>
      <c r="K215" s="116" t="s">
        <v>192</v>
      </c>
      <c r="L215" s="22" t="str">
        <f t="shared" si="27"/>
        <v>жители города, 0+</v>
      </c>
      <c r="M215" s="11" t="s">
        <v>193</v>
      </c>
      <c r="N215" s="67"/>
      <c r="O215" s="25" t="s">
        <v>88</v>
      </c>
      <c r="P215" s="11" t="s">
        <v>26</v>
      </c>
      <c r="Q215" s="25"/>
      <c r="R215" s="25" t="s">
        <v>89</v>
      </c>
      <c r="S215" s="25"/>
      <c r="T215" s="6" t="s">
        <v>90</v>
      </c>
      <c r="U215" s="8"/>
      <c r="V215" s="47"/>
      <c r="W215" s="47"/>
      <c r="X215" s="47"/>
      <c r="Y215" s="6"/>
      <c r="Z215" s="6"/>
    </row>
    <row r="216" spans="1:27" s="18" customFormat="1" ht="102" x14ac:dyDescent="0.25">
      <c r="A216" s="25"/>
      <c r="B216" s="23" t="s">
        <v>667</v>
      </c>
      <c r="C216" s="115" t="s">
        <v>670</v>
      </c>
      <c r="D216" s="41"/>
      <c r="E216" s="19" t="str">
        <f t="shared" si="21"/>
        <v>Выставки в феврале, 20.01.2022-20.02.2022</v>
      </c>
      <c r="F216" s="20" t="str">
        <f t="shared" si="22"/>
        <v>Выставки в феврале</v>
      </c>
      <c r="G216" s="21" t="str">
        <f t="shared" si="23"/>
        <v>20.01.2022-20.02.2022</v>
      </c>
      <c r="H216" s="11" t="s">
        <v>671</v>
      </c>
      <c r="I216" s="11" t="s">
        <v>165</v>
      </c>
      <c r="J216" s="25" t="s">
        <v>166</v>
      </c>
      <c r="K216" s="116" t="s">
        <v>672</v>
      </c>
      <c r="L216" s="22" t="str">
        <f t="shared" si="27"/>
        <v>жители города, 0+</v>
      </c>
      <c r="M216" s="11" t="s">
        <v>193</v>
      </c>
      <c r="N216" s="67"/>
      <c r="O216" s="25" t="s">
        <v>88</v>
      </c>
      <c r="P216" s="11" t="s">
        <v>26</v>
      </c>
      <c r="Q216" s="25"/>
      <c r="R216" s="25" t="s">
        <v>89</v>
      </c>
      <c r="S216" s="25"/>
      <c r="T216" s="6" t="s">
        <v>90</v>
      </c>
      <c r="U216" s="8"/>
      <c r="V216" s="47"/>
      <c r="W216" s="47"/>
      <c r="X216" s="47"/>
      <c r="Y216" s="6"/>
      <c r="Z216" s="6"/>
    </row>
    <row r="217" spans="1:27" s="18" customFormat="1" ht="255" x14ac:dyDescent="0.25">
      <c r="A217" s="25"/>
      <c r="B217" s="23" t="s">
        <v>667</v>
      </c>
      <c r="C217" s="40" t="s">
        <v>673</v>
      </c>
      <c r="D217" s="41"/>
      <c r="E217" s="19" t="str">
        <f t="shared" si="21"/>
        <v>Выставки в феврале, 24.01.22-23.02.22</v>
      </c>
      <c r="F217" s="20" t="str">
        <f t="shared" si="22"/>
        <v>Выставки в феврале</v>
      </c>
      <c r="G217" s="21" t="str">
        <f t="shared" si="23"/>
        <v>24.01.22-23.02.22</v>
      </c>
      <c r="H217" s="25" t="s">
        <v>674</v>
      </c>
      <c r="I217" s="25" t="s">
        <v>420</v>
      </c>
      <c r="J217" s="26" t="s">
        <v>177</v>
      </c>
      <c r="K217" s="25" t="s">
        <v>675</v>
      </c>
      <c r="L217" s="22" t="str">
        <f t="shared" si="27"/>
        <v>жители города, 0+</v>
      </c>
      <c r="M217" s="26" t="s">
        <v>24</v>
      </c>
      <c r="N217" s="26"/>
      <c r="O217" s="25" t="s">
        <v>88</v>
      </c>
      <c r="P217" s="26" t="s">
        <v>26</v>
      </c>
      <c r="Q217" s="26"/>
      <c r="R217" s="26" t="s">
        <v>89</v>
      </c>
      <c r="S217" s="25"/>
      <c r="T217" s="6" t="s">
        <v>90</v>
      </c>
      <c r="U217" s="8"/>
      <c r="V217" s="47"/>
      <c r="W217" s="47"/>
      <c r="X217" s="47"/>
      <c r="Y217" s="6"/>
      <c r="Z217" s="6"/>
    </row>
    <row r="218" spans="1:27" s="18" customFormat="1" ht="140.25" x14ac:dyDescent="0.25">
      <c r="A218" s="25"/>
      <c r="B218" s="23" t="s">
        <v>667</v>
      </c>
      <c r="C218" s="115" t="s">
        <v>676</v>
      </c>
      <c r="D218" s="41"/>
      <c r="E218" s="19" t="str">
        <f t="shared" si="21"/>
        <v>Выставки в феврале, 27.01.2022-27.02.2022</v>
      </c>
      <c r="F218" s="20" t="str">
        <f t="shared" si="22"/>
        <v>Выставки в феврале</v>
      </c>
      <c r="G218" s="21" t="str">
        <f t="shared" si="23"/>
        <v>27.01.2022-27.02.2022</v>
      </c>
      <c r="H218" s="11" t="s">
        <v>677</v>
      </c>
      <c r="I218" s="11" t="s">
        <v>651</v>
      </c>
      <c r="J218" s="25" t="s">
        <v>166</v>
      </c>
      <c r="K218" s="116" t="s">
        <v>678</v>
      </c>
      <c r="L218" s="22" t="str">
        <f t="shared" si="27"/>
        <v>жители города, 6+</v>
      </c>
      <c r="M218" s="11" t="s">
        <v>24</v>
      </c>
      <c r="N218" s="67"/>
      <c r="O218" s="25" t="s">
        <v>88</v>
      </c>
      <c r="P218" s="11" t="s">
        <v>35</v>
      </c>
      <c r="Q218" s="25"/>
      <c r="R218" s="25" t="s">
        <v>89</v>
      </c>
      <c r="S218" s="25"/>
      <c r="T218" s="6" t="s">
        <v>90</v>
      </c>
      <c r="U218" s="8"/>
      <c r="V218" s="47"/>
      <c r="W218" s="47"/>
      <c r="X218" s="47"/>
      <c r="Y218" s="6"/>
      <c r="Z218" s="6"/>
    </row>
    <row r="219" spans="1:27" s="18" customFormat="1" ht="51" x14ac:dyDescent="0.2">
      <c r="A219" s="26"/>
      <c r="B219" s="23" t="s">
        <v>667</v>
      </c>
      <c r="C219" s="24" t="s">
        <v>679</v>
      </c>
      <c r="D219" s="24"/>
      <c r="E219" s="19" t="str">
        <f t="shared" si="21"/>
        <v>Выставки в феврале, 1-28.02.22, 09:00-18:00</v>
      </c>
      <c r="F219" s="20" t="str">
        <f t="shared" si="22"/>
        <v>Выставки в феврале</v>
      </c>
      <c r="G219" s="21" t="str">
        <f t="shared" si="23"/>
        <v>1-28.02.22, 09:00-18:00</v>
      </c>
      <c r="H219" s="25" t="s">
        <v>680</v>
      </c>
      <c r="I219" s="25" t="s">
        <v>316</v>
      </c>
      <c r="J219" s="25" t="s">
        <v>681</v>
      </c>
      <c r="K219" s="25" t="s">
        <v>682</v>
      </c>
      <c r="L219" s="22" t="str">
        <f t="shared" si="27"/>
        <v>жители города, 6+</v>
      </c>
      <c r="M219" s="25" t="s">
        <v>33</v>
      </c>
      <c r="N219" s="26">
        <v>800</v>
      </c>
      <c r="O219" s="25" t="s">
        <v>88</v>
      </c>
      <c r="P219" s="25" t="s">
        <v>35</v>
      </c>
      <c r="Q219" s="27"/>
      <c r="R219" s="27"/>
      <c r="S219" s="27"/>
      <c r="T219" s="28"/>
      <c r="U219" s="8"/>
      <c r="V219" s="17"/>
      <c r="W219" s="10"/>
      <c r="X219" s="10"/>
      <c r="Y219" s="6"/>
      <c r="Z219" s="6"/>
    </row>
    <row r="220" spans="1:27" ht="63.75" x14ac:dyDescent="0.2">
      <c r="A220" s="26"/>
      <c r="B220" s="104" t="s">
        <v>667</v>
      </c>
      <c r="C220" s="45" t="s">
        <v>683</v>
      </c>
      <c r="D220" s="45"/>
      <c r="E220" s="19" t="str">
        <f t="shared" si="21"/>
        <v>Выставки в феврале, 02.02.2022-  09.02.2022, 11.00-13.00</v>
      </c>
      <c r="F220" s="20" t="str">
        <f t="shared" si="22"/>
        <v>Выставки в феврале</v>
      </c>
      <c r="G220" s="21" t="str">
        <f t="shared" si="23"/>
        <v>02.02.2022-  09.02.2022, 11.00-13.00</v>
      </c>
      <c r="H220" s="27" t="s">
        <v>684</v>
      </c>
      <c r="I220" s="27" t="s">
        <v>62</v>
      </c>
      <c r="J220" s="27" t="s">
        <v>177</v>
      </c>
      <c r="K220" s="27" t="s">
        <v>685</v>
      </c>
      <c r="L220" s="22" t="str">
        <f t="shared" si="27"/>
        <v>Жители города, 12+</v>
      </c>
      <c r="M220" s="27" t="s">
        <v>24</v>
      </c>
      <c r="N220" s="147">
        <v>250</v>
      </c>
      <c r="O220" s="27" t="s">
        <v>225</v>
      </c>
      <c r="P220" s="27" t="s">
        <v>66</v>
      </c>
      <c r="Q220" s="37"/>
      <c r="R220" s="37"/>
      <c r="S220" s="27"/>
      <c r="T220" s="28"/>
      <c r="U220" s="8"/>
      <c r="W220" s="10"/>
      <c r="X220" s="10"/>
      <c r="AA220" s="8"/>
    </row>
    <row r="221" spans="1:27" ht="114.75" x14ac:dyDescent="0.2">
      <c r="A221" s="25"/>
      <c r="B221" s="23" t="s">
        <v>667</v>
      </c>
      <c r="C221" s="148" t="s">
        <v>686</v>
      </c>
      <c r="D221" s="40"/>
      <c r="E221" s="19" t="str">
        <f t="shared" si="21"/>
        <v>Выставки в феврале, 08.02 - 02.03.22</v>
      </c>
      <c r="F221" s="20" t="str">
        <f t="shared" si="22"/>
        <v>Выставки в феврале</v>
      </c>
      <c r="G221" s="21" t="str">
        <f t="shared" si="23"/>
        <v>08.02 - 02.03.22</v>
      </c>
      <c r="H221" s="31" t="s">
        <v>687</v>
      </c>
      <c r="I221" s="25" t="s">
        <v>176</v>
      </c>
      <c r="J221" s="31" t="s">
        <v>177</v>
      </c>
      <c r="K221" s="25" t="s">
        <v>178</v>
      </c>
      <c r="L221" s="22" t="str">
        <f t="shared" si="27"/>
        <v>жители города, 12+</v>
      </c>
      <c r="M221" s="25" t="s">
        <v>24</v>
      </c>
      <c r="N221" s="25">
        <v>50</v>
      </c>
      <c r="O221" s="25" t="s">
        <v>88</v>
      </c>
      <c r="P221" s="25" t="s">
        <v>66</v>
      </c>
      <c r="Q221" s="25"/>
      <c r="R221" s="25" t="s">
        <v>82</v>
      </c>
      <c r="S221" s="25"/>
      <c r="T221" s="6" t="s">
        <v>90</v>
      </c>
      <c r="U221" s="8"/>
      <c r="W221" s="6"/>
      <c r="X221" s="6"/>
      <c r="AA221" s="8"/>
    </row>
    <row r="222" spans="1:27" ht="51" customHeight="1" x14ac:dyDescent="0.25">
      <c r="B222" s="23" t="s">
        <v>667</v>
      </c>
      <c r="C222" s="24" t="s">
        <v>688</v>
      </c>
      <c r="D222" s="24" t="s">
        <v>689</v>
      </c>
      <c r="E222" s="19" t="str">
        <f t="shared" si="21"/>
        <v>Выставки в феврале, 14-21.02.22</v>
      </c>
      <c r="F222" s="20" t="str">
        <f t="shared" si="22"/>
        <v>Выставки в феврале</v>
      </c>
      <c r="G222" s="21" t="str">
        <f t="shared" si="23"/>
        <v>14-21.02.22 09.00 - 18.00</v>
      </c>
      <c r="H222" s="25" t="s">
        <v>690</v>
      </c>
      <c r="I222" s="25" t="s">
        <v>316</v>
      </c>
      <c r="J222" s="25" t="s">
        <v>166</v>
      </c>
      <c r="K222" s="25" t="s">
        <v>691</v>
      </c>
      <c r="L222" s="22" t="str">
        <f t="shared" si="27"/>
        <v>жители города, 18+</v>
      </c>
      <c r="M222" s="25" t="s">
        <v>33</v>
      </c>
      <c r="N222" s="26">
        <v>50</v>
      </c>
      <c r="O222" s="25" t="s">
        <v>88</v>
      </c>
      <c r="P222" s="46" t="s">
        <v>84</v>
      </c>
      <c r="Q222" s="36"/>
      <c r="R222" s="36"/>
      <c r="S222" s="27"/>
      <c r="T222" s="28"/>
      <c r="U222" s="8"/>
      <c r="V222" s="8"/>
      <c r="W222" s="111"/>
      <c r="X222" s="111"/>
      <c r="Y222" s="111"/>
      <c r="Z222" s="111"/>
      <c r="AA222" s="8"/>
    </row>
    <row r="223" spans="1:27" ht="216.75" x14ac:dyDescent="0.2">
      <c r="A223" s="26"/>
      <c r="B223" s="23" t="s">
        <v>667</v>
      </c>
      <c r="C223" s="41" t="s">
        <v>692</v>
      </c>
      <c r="D223" s="41"/>
      <c r="E223" s="19" t="str">
        <f t="shared" si="21"/>
        <v>Выставки в феврале, 13 - 19.02.22, 14:00</v>
      </c>
      <c r="F223" s="20" t="str">
        <f t="shared" si="22"/>
        <v>Выставки в феврале</v>
      </c>
      <c r="G223" s="21" t="str">
        <f t="shared" si="23"/>
        <v>13 - 19.02.22, 14:00</v>
      </c>
      <c r="H223" s="25" t="s">
        <v>693</v>
      </c>
      <c r="I223" s="25" t="s">
        <v>68</v>
      </c>
      <c r="J223" s="25" t="s">
        <v>166</v>
      </c>
      <c r="K223" s="31" t="s">
        <v>694</v>
      </c>
      <c r="L223" s="22" t="str">
        <f t="shared" si="27"/>
        <v>жители города, 0+</v>
      </c>
      <c r="M223" s="25" t="s">
        <v>33</v>
      </c>
      <c r="N223" s="25">
        <v>1100</v>
      </c>
      <c r="O223" s="25" t="s">
        <v>88</v>
      </c>
      <c r="P223" s="46" t="s">
        <v>26</v>
      </c>
      <c r="Q223" s="27"/>
      <c r="R223" s="27"/>
      <c r="S223" s="27"/>
      <c r="T223" s="28"/>
      <c r="U223" s="8"/>
      <c r="W223" s="10"/>
      <c r="X223" s="10"/>
      <c r="AA223" s="8"/>
    </row>
    <row r="224" spans="1:27" ht="216.75" x14ac:dyDescent="0.2">
      <c r="A224" s="26"/>
      <c r="B224" s="23" t="s">
        <v>667</v>
      </c>
      <c r="C224" s="41" t="s">
        <v>695</v>
      </c>
      <c r="D224" s="41"/>
      <c r="E224" s="19" t="str">
        <f t="shared" si="21"/>
        <v>Выставки в феврале, 19 - 28.02.22</v>
      </c>
      <c r="F224" s="20" t="str">
        <f t="shared" si="22"/>
        <v>Выставки в феврале</v>
      </c>
      <c r="G224" s="21" t="str">
        <f t="shared" si="23"/>
        <v>19 - 28.02.22</v>
      </c>
      <c r="H224" s="27" t="s">
        <v>696</v>
      </c>
      <c r="I224" s="25" t="s">
        <v>68</v>
      </c>
      <c r="J224" s="25" t="s">
        <v>166</v>
      </c>
      <c r="K224" s="31" t="s">
        <v>697</v>
      </c>
      <c r="L224" s="22" t="str">
        <f t="shared" si="27"/>
        <v>жители            города, 0+</v>
      </c>
      <c r="M224" s="25" t="s">
        <v>33</v>
      </c>
      <c r="N224" s="26">
        <v>900</v>
      </c>
      <c r="O224" s="25" t="s">
        <v>698</v>
      </c>
      <c r="P224" s="27" t="s">
        <v>26</v>
      </c>
      <c r="Q224" s="27"/>
      <c r="R224" s="27"/>
      <c r="S224" s="27"/>
      <c r="T224" s="28"/>
      <c r="U224" s="8"/>
      <c r="W224" s="10"/>
      <c r="X224" s="10"/>
      <c r="AA224" s="8"/>
    </row>
    <row r="225" spans="1:27" ht="63.75" x14ac:dyDescent="0.2">
      <c r="A225" s="26"/>
      <c r="B225" s="104" t="s">
        <v>667</v>
      </c>
      <c r="C225" s="45" t="s">
        <v>699</v>
      </c>
      <c r="D225" s="45"/>
      <c r="E225" s="19" t="str">
        <f t="shared" si="21"/>
        <v>Выставки в феврале, 21.02.2022-25.02.2022, 11:00-13:00</v>
      </c>
      <c r="F225" s="20" t="str">
        <f t="shared" si="22"/>
        <v>Выставки в феврале</v>
      </c>
      <c r="G225" s="21" t="str">
        <f t="shared" si="23"/>
        <v>21.02.2022-25.02.2022, 11:00-13:00</v>
      </c>
      <c r="H225" s="36" t="s">
        <v>700</v>
      </c>
      <c r="I225" s="27" t="s">
        <v>62</v>
      </c>
      <c r="J225" s="36" t="s">
        <v>177</v>
      </c>
      <c r="K225" s="36" t="s">
        <v>701</v>
      </c>
      <c r="L225" s="22" t="str">
        <f t="shared" si="27"/>
        <v>Жители города, 12+</v>
      </c>
      <c r="M225" s="36" t="s">
        <v>24</v>
      </c>
      <c r="N225" s="37">
        <v>200</v>
      </c>
      <c r="O225" s="36" t="s">
        <v>225</v>
      </c>
      <c r="P225" s="36" t="s">
        <v>66</v>
      </c>
      <c r="Q225" s="33"/>
      <c r="R225" s="33"/>
      <c r="S225" s="27"/>
      <c r="T225" s="28"/>
      <c r="U225" s="8"/>
      <c r="W225" s="10"/>
      <c r="X225" s="10"/>
      <c r="AA225" s="8"/>
    </row>
    <row r="226" spans="1:27" ht="76.5" x14ac:dyDescent="0.2">
      <c r="A226" s="25"/>
      <c r="B226" s="23" t="s">
        <v>667</v>
      </c>
      <c r="C226" s="115" t="s">
        <v>702</v>
      </c>
      <c r="D226" s="41"/>
      <c r="E226" s="19" t="str">
        <f t="shared" si="21"/>
        <v>Выставки в феврале, 25.02.2022-31.03.2022</v>
      </c>
      <c r="F226" s="20" t="str">
        <f t="shared" si="22"/>
        <v>Выставки в феврале</v>
      </c>
      <c r="G226" s="21" t="str">
        <f t="shared" si="23"/>
        <v>25.02.2022-31.03.2022</v>
      </c>
      <c r="H226" s="11" t="s">
        <v>703</v>
      </c>
      <c r="I226" s="11" t="s">
        <v>165</v>
      </c>
      <c r="J226" s="25" t="s">
        <v>166</v>
      </c>
      <c r="K226" s="116" t="s">
        <v>704</v>
      </c>
      <c r="L226" s="22" t="str">
        <f t="shared" si="27"/>
        <v>жители города, 0+</v>
      </c>
      <c r="M226" s="11" t="s">
        <v>193</v>
      </c>
      <c r="N226" s="67"/>
      <c r="O226" s="25" t="s">
        <v>88</v>
      </c>
      <c r="P226" s="11" t="s">
        <v>26</v>
      </c>
      <c r="Q226" s="25"/>
      <c r="R226" s="25" t="s">
        <v>89</v>
      </c>
      <c r="S226" s="25"/>
      <c r="T226" s="6" t="s">
        <v>90</v>
      </c>
      <c r="U226" s="47"/>
      <c r="V226" s="47"/>
      <c r="W226" s="47"/>
      <c r="X226" s="47"/>
      <c r="AA226" s="8"/>
    </row>
    <row r="227" spans="1:27" s="18" customFormat="1" ht="89.25" x14ac:dyDescent="0.25">
      <c r="A227" s="25"/>
      <c r="B227" s="23" t="s">
        <v>705</v>
      </c>
      <c r="C227" s="41"/>
      <c r="D227" s="41"/>
      <c r="E227" s="19" t="str">
        <f t="shared" si="21"/>
        <v>Постоянно действующая экспозиция, 00.00</v>
      </c>
      <c r="F227" s="20" t="str">
        <f t="shared" si="22"/>
        <v>Постоянно действующая экспозиция</v>
      </c>
      <c r="G227" s="21" t="str">
        <f t="shared" si="23"/>
        <v/>
      </c>
      <c r="H227" s="112" t="s">
        <v>706</v>
      </c>
      <c r="I227" s="11" t="s">
        <v>651</v>
      </c>
      <c r="J227" s="25" t="s">
        <v>166</v>
      </c>
      <c r="K227" s="112" t="s">
        <v>707</v>
      </c>
      <c r="L227" s="22" t="str">
        <f t="shared" si="27"/>
        <v>жители города, 0+</v>
      </c>
      <c r="M227" s="52" t="s">
        <v>708</v>
      </c>
      <c r="N227" s="67"/>
      <c r="O227" s="25" t="s">
        <v>88</v>
      </c>
      <c r="P227" s="52" t="s">
        <v>26</v>
      </c>
      <c r="Q227" s="25"/>
      <c r="R227" s="25" t="s">
        <v>89</v>
      </c>
      <c r="S227" s="25"/>
      <c r="T227" s="6" t="s">
        <v>90</v>
      </c>
      <c r="U227" s="8"/>
      <c r="V227" s="47"/>
      <c r="W227" s="47"/>
      <c r="X227" s="47"/>
      <c r="Y227" s="6"/>
      <c r="Z227" s="6"/>
    </row>
    <row r="228" spans="1:27" s="18" customFormat="1" ht="178.5" x14ac:dyDescent="0.25">
      <c r="A228" s="25"/>
      <c r="B228" s="23" t="s">
        <v>705</v>
      </c>
      <c r="C228" s="41"/>
      <c r="D228" s="41"/>
      <c r="E228" s="19" t="str">
        <f t="shared" si="21"/>
        <v>Постоянно действующая экспозиция, 00.00</v>
      </c>
      <c r="F228" s="20" t="str">
        <f t="shared" si="22"/>
        <v>Постоянно действующая экспозиция</v>
      </c>
      <c r="G228" s="21" t="str">
        <f t="shared" si="23"/>
        <v/>
      </c>
      <c r="H228" s="112" t="s">
        <v>709</v>
      </c>
      <c r="I228" s="11" t="s">
        <v>420</v>
      </c>
      <c r="J228" s="25" t="s">
        <v>166</v>
      </c>
      <c r="K228" s="112" t="s">
        <v>710</v>
      </c>
      <c r="L228" s="22" t="str">
        <f t="shared" si="27"/>
        <v>жители города, 0+</v>
      </c>
      <c r="M228" s="52" t="s">
        <v>708</v>
      </c>
      <c r="N228" s="67"/>
      <c r="O228" s="25" t="s">
        <v>88</v>
      </c>
      <c r="P228" s="52" t="s">
        <v>26</v>
      </c>
      <c r="Q228" s="25"/>
      <c r="R228" s="25" t="s">
        <v>89</v>
      </c>
      <c r="S228" s="25"/>
      <c r="T228" s="6" t="s">
        <v>516</v>
      </c>
      <c r="U228" s="47"/>
      <c r="V228" s="47"/>
      <c r="W228" s="47"/>
      <c r="X228" s="47"/>
      <c r="Y228" s="6"/>
      <c r="Z228" s="6"/>
    </row>
    <row r="229" spans="1:27" s="18" customFormat="1" ht="114.75" x14ac:dyDescent="0.25">
      <c r="A229" s="25"/>
      <c r="B229" s="23" t="s">
        <v>705</v>
      </c>
      <c r="C229" s="41"/>
      <c r="D229" s="41"/>
      <c r="E229" s="19" t="str">
        <f t="shared" si="21"/>
        <v>Постоянно действующая экспозиция, 00.00</v>
      </c>
      <c r="F229" s="20" t="str">
        <f t="shared" si="22"/>
        <v>Постоянно действующая экспозиция</v>
      </c>
      <c r="G229" s="21" t="str">
        <f t="shared" si="23"/>
        <v/>
      </c>
      <c r="H229" s="112" t="s">
        <v>711</v>
      </c>
      <c r="I229" s="11" t="s">
        <v>651</v>
      </c>
      <c r="J229" s="25" t="s">
        <v>166</v>
      </c>
      <c r="K229" s="112" t="s">
        <v>712</v>
      </c>
      <c r="L229" s="22" t="str">
        <f t="shared" si="27"/>
        <v>жители города, 0+</v>
      </c>
      <c r="M229" s="52" t="s">
        <v>713</v>
      </c>
      <c r="N229" s="67"/>
      <c r="O229" s="25" t="s">
        <v>88</v>
      </c>
      <c r="P229" s="52" t="s">
        <v>26</v>
      </c>
      <c r="Q229" s="25"/>
      <c r="R229" s="25" t="s">
        <v>89</v>
      </c>
      <c r="S229" s="25"/>
      <c r="T229" s="6" t="s">
        <v>90</v>
      </c>
      <c r="U229" s="8"/>
      <c r="V229" s="47"/>
      <c r="W229" s="47"/>
      <c r="X229" s="47"/>
      <c r="Y229" s="6"/>
      <c r="Z229" s="6"/>
    </row>
    <row r="230" spans="1:27" s="18" customFormat="1" ht="140.25" x14ac:dyDescent="0.25">
      <c r="A230" s="25"/>
      <c r="B230" s="23" t="s">
        <v>714</v>
      </c>
      <c r="C230" s="115">
        <v>0.41666666666666669</v>
      </c>
      <c r="D230" s="41">
        <v>0.72916666666666663</v>
      </c>
      <c r="E230" s="19" t="str">
        <f t="shared" si="21"/>
        <v>Онлайн-мероприятия в течение месяца, 10.00</v>
      </c>
      <c r="F230" s="20" t="str">
        <f t="shared" si="22"/>
        <v>Онлайн-мероприятия в течение месяца</v>
      </c>
      <c r="G230" s="21" t="str">
        <f t="shared" si="23"/>
        <v>10.00 - 17.30</v>
      </c>
      <c r="H230" s="112" t="s">
        <v>715</v>
      </c>
      <c r="I230" s="119" t="s">
        <v>265</v>
      </c>
      <c r="J230" s="25" t="s">
        <v>110</v>
      </c>
      <c r="K230" s="112" t="s">
        <v>716</v>
      </c>
      <c r="L230" s="22" t="str">
        <f t="shared" si="27"/>
        <v>жители города, 6+</v>
      </c>
      <c r="M230" s="52" t="s">
        <v>24</v>
      </c>
      <c r="N230" s="67"/>
      <c r="O230" s="25" t="s">
        <v>88</v>
      </c>
      <c r="P230" s="11" t="s">
        <v>35</v>
      </c>
      <c r="Q230" s="25"/>
      <c r="R230" s="25"/>
      <c r="S230" s="25"/>
      <c r="T230" s="6"/>
      <c r="U230" s="8"/>
      <c r="V230" s="47"/>
      <c r="W230" s="47"/>
      <c r="X230" s="47"/>
      <c r="Y230" s="6"/>
      <c r="Z230" s="6"/>
    </row>
    <row r="233" spans="1:27" x14ac:dyDescent="0.25">
      <c r="B233" s="2"/>
      <c r="C233" s="87"/>
      <c r="D233" s="87"/>
      <c r="E233" s="82"/>
      <c r="F233" s="83"/>
      <c r="G233" s="84"/>
      <c r="H233" s="6"/>
      <c r="I233" s="6"/>
      <c r="J233" s="6"/>
      <c r="K233" s="6"/>
      <c r="L233" s="85"/>
      <c r="M233" s="6"/>
      <c r="P233" s="6"/>
      <c r="T233" s="8"/>
      <c r="X233" s="8"/>
      <c r="Y233" s="8"/>
      <c r="Z233" s="8"/>
      <c r="AA233" s="8"/>
    </row>
    <row r="234" spans="1:27" x14ac:dyDescent="0.2">
      <c r="C234" s="87"/>
      <c r="D234" s="87"/>
      <c r="E234" s="82"/>
      <c r="F234" s="83"/>
      <c r="G234" s="84"/>
      <c r="H234" s="6"/>
      <c r="I234" s="6"/>
      <c r="J234" s="6"/>
      <c r="K234" s="6"/>
      <c r="L234" s="85"/>
      <c r="M234" s="6"/>
      <c r="P234" s="6"/>
      <c r="AA234" s="8"/>
    </row>
    <row r="235" spans="1:27" x14ac:dyDescent="0.2">
      <c r="A235" s="6"/>
      <c r="B235" s="2"/>
      <c r="C235" s="87"/>
      <c r="D235" s="87"/>
      <c r="E235" s="82"/>
      <c r="F235" s="83"/>
      <c r="G235" s="84"/>
      <c r="H235" s="18"/>
      <c r="I235" s="6"/>
      <c r="J235" s="6"/>
      <c r="K235" s="6"/>
      <c r="L235" s="85"/>
      <c r="M235" s="6"/>
      <c r="N235" s="88"/>
      <c r="O235" s="6"/>
      <c r="P235" s="6"/>
      <c r="Q235" s="6"/>
      <c r="R235" s="6"/>
      <c r="T235" s="8"/>
      <c r="W235" s="10"/>
      <c r="AA235" s="8"/>
    </row>
    <row r="236" spans="1:27" x14ac:dyDescent="0.2">
      <c r="B236" s="2"/>
      <c r="C236" s="87"/>
      <c r="D236" s="87"/>
      <c r="E236" s="82"/>
      <c r="F236" s="83"/>
      <c r="G236" s="84"/>
      <c r="H236" s="6"/>
      <c r="I236" s="6"/>
      <c r="J236" s="6"/>
      <c r="K236" s="6"/>
      <c r="L236" s="85"/>
      <c r="M236" s="6"/>
      <c r="P236" s="6"/>
      <c r="T236" s="8"/>
      <c r="W236" s="29"/>
      <c r="AA236" s="8"/>
    </row>
    <row r="237" spans="1:27" x14ac:dyDescent="0.2">
      <c r="B237" s="2"/>
      <c r="C237" s="90"/>
      <c r="D237" s="87"/>
      <c r="E237" s="82"/>
      <c r="F237" s="83"/>
      <c r="G237" s="84"/>
      <c r="H237" s="17"/>
      <c r="I237" s="17"/>
      <c r="J237" s="17"/>
      <c r="K237" s="17"/>
      <c r="L237" s="85"/>
      <c r="M237" s="17"/>
      <c r="O237" s="77"/>
      <c r="P237" s="17"/>
      <c r="Q237" s="77"/>
      <c r="R237" s="77"/>
      <c r="S237" s="17"/>
      <c r="T237" s="8"/>
      <c r="W237" s="10"/>
      <c r="AA237" s="8"/>
    </row>
    <row r="238" spans="1:27" x14ac:dyDescent="0.2">
      <c r="C238" s="87"/>
      <c r="D238" s="87"/>
      <c r="E238" s="82"/>
      <c r="F238" s="83"/>
      <c r="G238" s="84"/>
      <c r="H238" s="89"/>
      <c r="I238" s="6"/>
      <c r="K238" s="6"/>
      <c r="L238" s="85"/>
      <c r="M238" s="6"/>
      <c r="P238" s="6"/>
      <c r="T238" s="8"/>
      <c r="W238" s="10"/>
      <c r="AA238" s="8"/>
    </row>
    <row r="239" spans="1:27" x14ac:dyDescent="0.2">
      <c r="C239" s="87"/>
      <c r="D239" s="87"/>
      <c r="E239" s="82"/>
      <c r="F239" s="83"/>
      <c r="G239" s="84"/>
      <c r="H239" s="17"/>
      <c r="I239" s="6"/>
      <c r="J239" s="6"/>
      <c r="K239" s="17"/>
      <c r="L239" s="85"/>
      <c r="M239" s="6"/>
      <c r="P239" s="6"/>
      <c r="AA239" s="8"/>
    </row>
    <row r="240" spans="1:27" x14ac:dyDescent="0.2">
      <c r="C240" s="87"/>
      <c r="D240" s="87"/>
      <c r="E240" s="82"/>
      <c r="F240" s="83"/>
      <c r="G240" s="84"/>
      <c r="H240" s="6"/>
      <c r="I240" s="6"/>
      <c r="J240" s="6"/>
      <c r="K240" s="6"/>
      <c r="L240" s="85"/>
      <c r="M240" s="6"/>
      <c r="P240" s="6"/>
      <c r="AA240" s="8"/>
    </row>
    <row r="241" spans="1:27" x14ac:dyDescent="0.2">
      <c r="C241" s="3"/>
      <c r="D241" s="3"/>
      <c r="E241" s="82"/>
      <c r="F241" s="83"/>
      <c r="G241" s="84"/>
      <c r="H241" s="17"/>
      <c r="I241" s="6"/>
      <c r="J241" s="6"/>
      <c r="K241" s="6"/>
      <c r="L241" s="85"/>
      <c r="M241" s="6"/>
      <c r="P241" s="6"/>
      <c r="AA241" s="8"/>
    </row>
    <row r="242" spans="1:27" x14ac:dyDescent="0.2">
      <c r="C242" s="87"/>
      <c r="D242" s="87"/>
      <c r="E242" s="82"/>
      <c r="F242" s="83"/>
      <c r="G242" s="84"/>
      <c r="H242" s="6"/>
      <c r="I242" s="6"/>
      <c r="J242" s="6"/>
      <c r="K242" s="6"/>
      <c r="L242" s="85"/>
      <c r="M242" s="6"/>
      <c r="P242" s="6"/>
      <c r="AA242" s="8"/>
    </row>
    <row r="243" spans="1:27" x14ac:dyDescent="0.2">
      <c r="B243" s="2"/>
      <c r="C243" s="87"/>
      <c r="D243" s="87"/>
      <c r="E243" s="82"/>
      <c r="F243" s="83"/>
      <c r="G243" s="84"/>
      <c r="H243" s="17"/>
      <c r="I243" s="17"/>
      <c r="J243" s="17"/>
      <c r="K243" s="17"/>
      <c r="L243" s="85"/>
      <c r="M243" s="17"/>
      <c r="O243" s="77"/>
      <c r="P243" s="17"/>
      <c r="Q243" s="77"/>
      <c r="R243" s="77"/>
      <c r="S243" s="77"/>
      <c r="T243" s="8"/>
      <c r="W243" s="10"/>
      <c r="AA243" s="8"/>
    </row>
    <row r="244" spans="1:27" x14ac:dyDescent="0.2">
      <c r="C244" s="149"/>
      <c r="D244" s="149"/>
      <c r="E244" s="82"/>
      <c r="F244" s="83"/>
      <c r="G244" s="84"/>
      <c r="H244" s="17"/>
      <c r="I244" s="17"/>
      <c r="J244" s="17"/>
      <c r="K244" s="17"/>
      <c r="L244" s="85"/>
      <c r="M244" s="17"/>
      <c r="O244" s="77"/>
      <c r="P244" s="17"/>
      <c r="Q244" s="77"/>
      <c r="R244" s="77"/>
      <c r="S244" s="17"/>
      <c r="T244" s="8"/>
      <c r="W244" s="10"/>
      <c r="AA244" s="8"/>
    </row>
    <row r="245" spans="1:27" x14ac:dyDescent="0.2">
      <c r="B245" s="2"/>
      <c r="C245" s="149"/>
      <c r="D245" s="149"/>
      <c r="E245" s="82"/>
      <c r="F245" s="83"/>
      <c r="G245" s="84"/>
      <c r="H245" s="17"/>
      <c r="I245" s="17"/>
      <c r="J245" s="17"/>
      <c r="K245" s="17"/>
      <c r="L245" s="85"/>
      <c r="M245" s="17"/>
      <c r="N245" s="6"/>
      <c r="O245" s="17"/>
      <c r="P245" s="17"/>
      <c r="Q245" s="17"/>
      <c r="R245" s="17"/>
      <c r="S245" s="17"/>
      <c r="T245" s="8"/>
      <c r="W245" s="10"/>
      <c r="AA245" s="8"/>
    </row>
    <row r="246" spans="1:27" x14ac:dyDescent="0.2">
      <c r="B246" s="2"/>
      <c r="C246" s="90"/>
      <c r="D246" s="90"/>
      <c r="E246" s="82"/>
      <c r="F246" s="83"/>
      <c r="G246" s="84"/>
      <c r="H246" s="6"/>
      <c r="I246" s="6"/>
      <c r="J246" s="6"/>
      <c r="K246" s="6"/>
      <c r="L246" s="85"/>
      <c r="M246" s="6"/>
      <c r="P246" s="6"/>
      <c r="Q246" s="6"/>
      <c r="R246" s="6"/>
      <c r="T246" s="8"/>
      <c r="W246" s="10"/>
      <c r="AA246" s="8"/>
    </row>
    <row r="247" spans="1:27" x14ac:dyDescent="0.2">
      <c r="C247" s="87"/>
      <c r="D247" s="87"/>
      <c r="E247" s="82"/>
      <c r="F247" s="83"/>
      <c r="G247" s="84"/>
      <c r="H247" s="17"/>
      <c r="I247" s="17"/>
      <c r="J247" s="17"/>
      <c r="K247" s="17"/>
      <c r="L247" s="85"/>
      <c r="M247" s="17"/>
      <c r="O247" s="77"/>
      <c r="P247" s="17"/>
      <c r="Q247" s="77"/>
      <c r="R247" s="77"/>
      <c r="S247" s="17"/>
      <c r="T247" s="8"/>
      <c r="W247" s="10"/>
      <c r="AA247" s="8"/>
    </row>
    <row r="248" spans="1:27" x14ac:dyDescent="0.2">
      <c r="B248" s="2"/>
      <c r="C248" s="90"/>
      <c r="D248" s="90"/>
      <c r="E248" s="82"/>
      <c r="F248" s="83"/>
      <c r="G248" s="84"/>
      <c r="H248" s="6"/>
      <c r="I248" s="6"/>
      <c r="J248" s="6"/>
      <c r="K248" s="6"/>
      <c r="L248" s="85"/>
      <c r="M248" s="6"/>
      <c r="N248" s="6"/>
      <c r="O248" s="6"/>
      <c r="P248" s="6"/>
      <c r="Q248" s="6"/>
      <c r="R248" s="6"/>
      <c r="T248" s="8"/>
      <c r="W248" s="10"/>
      <c r="AA248" s="8"/>
    </row>
    <row r="249" spans="1:27" x14ac:dyDescent="0.2">
      <c r="B249" s="2"/>
      <c r="C249" s="87"/>
      <c r="D249" s="87"/>
      <c r="E249" s="82"/>
      <c r="F249" s="83"/>
      <c r="G249" s="84"/>
      <c r="H249" s="17"/>
      <c r="I249" s="17"/>
      <c r="J249" s="17"/>
      <c r="K249" s="17"/>
      <c r="L249" s="85"/>
      <c r="M249" s="17"/>
      <c r="O249" s="77"/>
      <c r="P249" s="17"/>
      <c r="Q249" s="77"/>
      <c r="R249" s="77"/>
      <c r="S249" s="77"/>
      <c r="T249" s="8"/>
      <c r="W249" s="10"/>
      <c r="AA249" s="8"/>
    </row>
    <row r="250" spans="1:27" x14ac:dyDescent="0.2">
      <c r="B250" s="2"/>
      <c r="C250" s="90"/>
      <c r="D250" s="90"/>
      <c r="E250" s="82"/>
      <c r="F250" s="83"/>
      <c r="G250" s="84"/>
      <c r="H250" s="6"/>
      <c r="I250" s="6"/>
      <c r="J250" s="6"/>
      <c r="K250" s="6"/>
      <c r="L250" s="85"/>
      <c r="M250" s="6"/>
      <c r="N250" s="6"/>
      <c r="O250" s="6"/>
      <c r="P250" s="6"/>
      <c r="Q250" s="6"/>
      <c r="R250" s="6"/>
      <c r="T250" s="8"/>
      <c r="W250" s="10"/>
      <c r="AA250" s="8"/>
    </row>
    <row r="251" spans="1:27" x14ac:dyDescent="0.2">
      <c r="B251" s="2"/>
      <c r="C251" s="87"/>
      <c r="D251" s="87"/>
      <c r="E251" s="82"/>
      <c r="F251" s="83"/>
      <c r="G251" s="84"/>
      <c r="H251" s="6"/>
      <c r="I251" s="6"/>
      <c r="J251" s="6"/>
      <c r="K251" s="6"/>
      <c r="L251" s="85"/>
      <c r="M251" s="6"/>
      <c r="P251" s="6"/>
      <c r="T251" s="8"/>
      <c r="W251" s="10"/>
      <c r="AA251" s="8"/>
    </row>
    <row r="252" spans="1:27" x14ac:dyDescent="0.2">
      <c r="C252" s="87"/>
      <c r="D252" s="87"/>
      <c r="E252" s="82"/>
      <c r="F252" s="83"/>
      <c r="G252" s="84"/>
      <c r="H252" s="6"/>
      <c r="I252" s="6"/>
      <c r="J252" s="6"/>
      <c r="K252" s="6"/>
      <c r="L252" s="85"/>
      <c r="M252" s="6"/>
      <c r="P252" s="6"/>
      <c r="AA252" s="8"/>
    </row>
    <row r="253" spans="1:27" x14ac:dyDescent="0.2">
      <c r="C253" s="90"/>
      <c r="D253" s="87"/>
      <c r="E253" s="82"/>
      <c r="F253" s="83"/>
      <c r="G253" s="84"/>
      <c r="H253" s="17"/>
      <c r="I253" s="17"/>
      <c r="J253" s="17"/>
      <c r="K253" s="17"/>
      <c r="L253" s="85"/>
      <c r="M253" s="17"/>
      <c r="O253" s="77"/>
      <c r="P253" s="17"/>
      <c r="Q253" s="77"/>
      <c r="R253" s="77"/>
      <c r="S253" s="17"/>
      <c r="T253" s="8"/>
      <c r="W253" s="10"/>
      <c r="AA253" s="8"/>
    </row>
    <row r="254" spans="1:27" x14ac:dyDescent="0.2">
      <c r="A254" s="6"/>
      <c r="B254" s="2"/>
      <c r="C254" s="150"/>
      <c r="D254" s="90"/>
      <c r="E254" s="82"/>
      <c r="F254" s="83"/>
      <c r="G254" s="84"/>
      <c r="H254" s="17"/>
      <c r="I254" s="18"/>
      <c r="J254" s="6"/>
      <c r="K254" s="17"/>
      <c r="L254" s="85"/>
      <c r="M254" s="18"/>
      <c r="N254" s="55"/>
      <c r="O254" s="6"/>
      <c r="P254" s="18"/>
      <c r="Q254" s="6"/>
      <c r="R254" s="6"/>
      <c r="U254" s="47"/>
      <c r="V254" s="47"/>
      <c r="W254" s="47"/>
      <c r="AA254" s="8"/>
    </row>
    <row r="255" spans="1:27" x14ac:dyDescent="0.2">
      <c r="C255" s="87"/>
      <c r="D255" s="87"/>
      <c r="E255" s="82"/>
      <c r="F255" s="83"/>
      <c r="G255" s="84"/>
      <c r="H255" s="6"/>
      <c r="I255" s="6"/>
      <c r="J255" s="6"/>
      <c r="K255" s="6"/>
      <c r="L255" s="85"/>
      <c r="M255" s="6"/>
      <c r="P255" s="6"/>
      <c r="AA255" s="8"/>
    </row>
    <row r="256" spans="1:27" x14ac:dyDescent="0.2">
      <c r="B256" s="2"/>
      <c r="C256" s="87"/>
      <c r="D256" s="87"/>
      <c r="E256" s="82"/>
      <c r="F256" s="83"/>
      <c r="G256" s="84"/>
      <c r="H256" s="6"/>
      <c r="I256" s="99"/>
      <c r="J256" s="6"/>
      <c r="K256" s="6"/>
      <c r="L256" s="85"/>
      <c r="M256" s="6"/>
      <c r="O256" s="6"/>
      <c r="P256" s="6"/>
      <c r="Q256" s="6"/>
      <c r="R256" s="6"/>
      <c r="S256" s="17"/>
      <c r="T256" s="8"/>
      <c r="W256" s="10"/>
      <c r="AA256" s="8"/>
    </row>
    <row r="257" spans="1:27" x14ac:dyDescent="0.2">
      <c r="C257" s="87"/>
      <c r="D257" s="87"/>
      <c r="E257" s="82"/>
      <c r="F257" s="83"/>
      <c r="G257" s="84"/>
      <c r="H257" s="6"/>
      <c r="I257" s="6"/>
      <c r="J257" s="6"/>
      <c r="K257" s="6"/>
      <c r="L257" s="85"/>
      <c r="M257" s="6"/>
      <c r="P257" s="6"/>
      <c r="AA257" s="8"/>
    </row>
    <row r="258" spans="1:27" x14ac:dyDescent="0.2">
      <c r="B258" s="2"/>
      <c r="C258" s="87"/>
      <c r="D258" s="87"/>
      <c r="E258" s="82"/>
      <c r="F258" s="83"/>
      <c r="G258" s="84"/>
      <c r="H258" s="6"/>
      <c r="I258" s="6"/>
      <c r="J258" s="6"/>
      <c r="K258" s="6"/>
      <c r="L258" s="85"/>
      <c r="M258" s="6"/>
      <c r="P258" s="6"/>
      <c r="T258" s="8"/>
      <c r="W258" s="10"/>
      <c r="AA258" s="8"/>
    </row>
    <row r="259" spans="1:27" x14ac:dyDescent="0.2">
      <c r="A259" s="6"/>
      <c r="B259" s="2"/>
      <c r="C259" s="87"/>
      <c r="D259" s="3"/>
      <c r="E259" s="82"/>
      <c r="F259" s="83"/>
      <c r="G259" s="84"/>
      <c r="H259" s="6"/>
      <c r="I259" s="6"/>
      <c r="J259" s="6"/>
      <c r="K259" s="6"/>
      <c r="L259" s="85"/>
      <c r="M259" s="6"/>
      <c r="N259" s="6"/>
      <c r="O259" s="6"/>
      <c r="P259" s="6"/>
      <c r="Q259" s="6"/>
      <c r="R259" s="6"/>
      <c r="W259" s="6"/>
      <c r="AA259" s="8"/>
    </row>
    <row r="260" spans="1:27" x14ac:dyDescent="0.2">
      <c r="B260" s="2"/>
      <c r="C260" s="87"/>
      <c r="D260" s="87"/>
      <c r="E260" s="82"/>
      <c r="F260" s="83"/>
      <c r="G260" s="84"/>
      <c r="H260" s="6"/>
      <c r="I260" s="151"/>
      <c r="J260" s="6"/>
      <c r="K260" s="6"/>
      <c r="L260" s="85"/>
      <c r="M260" s="6"/>
      <c r="O260" s="6"/>
      <c r="P260" s="6"/>
      <c r="T260" s="8"/>
      <c r="W260" s="10"/>
      <c r="AA260" s="8"/>
    </row>
    <row r="261" spans="1:27" s="77" customFormat="1" x14ac:dyDescent="0.2">
      <c r="A261" s="6"/>
      <c r="B261" s="2"/>
      <c r="C261" s="3"/>
      <c r="D261" s="3"/>
      <c r="E261" s="82"/>
      <c r="F261" s="83"/>
      <c r="G261" s="84"/>
      <c r="H261" s="6"/>
      <c r="I261" s="6"/>
      <c r="J261" s="6"/>
      <c r="K261" s="6"/>
      <c r="L261" s="85"/>
      <c r="M261" s="6"/>
      <c r="N261" s="6"/>
      <c r="O261" s="6"/>
      <c r="P261" s="6"/>
      <c r="Q261" s="6"/>
      <c r="R261" s="6"/>
      <c r="S261" s="6"/>
      <c r="T261" s="6"/>
      <c r="U261" s="8"/>
      <c r="V261" s="17"/>
      <c r="W261" s="6"/>
      <c r="X261" s="9"/>
      <c r="Y261" s="49"/>
      <c r="Z261" s="49"/>
    </row>
    <row r="262" spans="1:27" x14ac:dyDescent="0.2">
      <c r="B262" s="2"/>
      <c r="C262" s="87"/>
      <c r="D262" s="87"/>
      <c r="E262" s="82"/>
      <c r="F262" s="83"/>
      <c r="G262" s="84"/>
      <c r="H262" s="6"/>
      <c r="I262" s="6"/>
      <c r="J262" s="6"/>
      <c r="K262" s="6"/>
      <c r="L262" s="85"/>
      <c r="M262" s="6"/>
      <c r="P262" s="6"/>
      <c r="T262" s="8"/>
      <c r="W262" s="10"/>
      <c r="AA262" s="8"/>
    </row>
    <row r="263" spans="1:27" x14ac:dyDescent="0.2">
      <c r="C263" s="149"/>
      <c r="D263" s="149"/>
      <c r="E263" s="82"/>
      <c r="F263" s="83"/>
      <c r="G263" s="84"/>
      <c r="H263" s="152"/>
      <c r="I263" s="152"/>
      <c r="J263" s="152"/>
      <c r="K263" s="17"/>
      <c r="L263" s="85"/>
      <c r="M263" s="153"/>
      <c r="N263" s="98"/>
      <c r="O263" s="153"/>
      <c r="P263" s="153"/>
      <c r="Q263" s="17"/>
      <c r="R263" s="17"/>
      <c r="S263" s="17"/>
      <c r="T263" s="8"/>
      <c r="W263" s="10"/>
      <c r="AA263" s="8"/>
    </row>
    <row r="264" spans="1:27" x14ac:dyDescent="0.2">
      <c r="A264" s="6"/>
      <c r="B264" s="2"/>
      <c r="C264" s="87"/>
      <c r="D264" s="3"/>
      <c r="E264" s="82"/>
      <c r="F264" s="83"/>
      <c r="G264" s="84"/>
      <c r="H264" s="6"/>
      <c r="I264" s="6"/>
      <c r="J264" s="6"/>
      <c r="K264" s="6"/>
      <c r="L264" s="85"/>
      <c r="M264" s="6"/>
      <c r="N264" s="6"/>
      <c r="O264" s="6"/>
      <c r="P264" s="6"/>
      <c r="Q264" s="6"/>
      <c r="R264" s="6"/>
      <c r="W264" s="6"/>
      <c r="AA264" s="8"/>
    </row>
    <row r="265" spans="1:27" x14ac:dyDescent="0.2">
      <c r="B265" s="2"/>
      <c r="C265" s="90"/>
      <c r="D265" s="87"/>
      <c r="E265" s="82"/>
      <c r="F265" s="83"/>
      <c r="G265" s="84"/>
      <c r="H265" s="6"/>
      <c r="I265" s="99"/>
      <c r="J265" s="6"/>
      <c r="K265" s="6"/>
      <c r="L265" s="85"/>
      <c r="M265" s="6"/>
      <c r="P265" s="6"/>
      <c r="S265" s="17"/>
      <c r="T265" s="8"/>
      <c r="W265" s="10"/>
      <c r="AA265" s="8"/>
    </row>
    <row r="266" spans="1:27" x14ac:dyDescent="0.2">
      <c r="B266" s="2"/>
      <c r="C266" s="87"/>
      <c r="D266" s="55"/>
      <c r="E266" s="82"/>
      <c r="F266" s="83"/>
      <c r="G266" s="84"/>
      <c r="H266" s="6"/>
      <c r="I266" s="6"/>
      <c r="J266" s="6"/>
      <c r="K266" s="6"/>
      <c r="L266" s="85"/>
      <c r="M266" s="6"/>
      <c r="N266" s="6"/>
      <c r="O266" s="6"/>
      <c r="P266" s="6"/>
      <c r="Q266" s="6"/>
      <c r="R266" s="6"/>
      <c r="T266" s="8"/>
      <c r="AA266" s="8"/>
    </row>
    <row r="267" spans="1:27" x14ac:dyDescent="0.2">
      <c r="B267" s="2"/>
      <c r="C267" s="55"/>
      <c r="D267" s="87"/>
      <c r="E267" s="82"/>
      <c r="F267" s="83"/>
      <c r="G267" s="84"/>
      <c r="H267" s="6"/>
      <c r="I267" s="6"/>
      <c r="J267" s="6"/>
      <c r="K267" s="6"/>
      <c r="L267" s="85"/>
      <c r="M267" s="6"/>
      <c r="P267" s="6"/>
      <c r="T267" s="8"/>
      <c r="W267" s="10"/>
      <c r="AA267" s="8"/>
    </row>
    <row r="268" spans="1:27" s="6" customFormat="1" x14ac:dyDescent="0.25">
      <c r="A268" s="8"/>
      <c r="B268" s="86"/>
      <c r="C268" s="3"/>
      <c r="D268" s="3"/>
      <c r="E268" s="82"/>
      <c r="F268" s="83"/>
      <c r="G268" s="84"/>
      <c r="H268" s="17"/>
      <c r="J268" s="8"/>
      <c r="L268" s="85"/>
      <c r="N268" s="8"/>
      <c r="O268" s="8"/>
      <c r="Q268" s="8"/>
      <c r="R268" s="8"/>
      <c r="V268" s="17"/>
      <c r="W268" s="8"/>
    </row>
    <row r="269" spans="1:27" x14ac:dyDescent="0.2">
      <c r="C269" s="149"/>
      <c r="D269" s="149"/>
      <c r="E269" s="82"/>
      <c r="F269" s="83"/>
      <c r="G269" s="84"/>
      <c r="H269" s="152"/>
      <c r="I269" s="152"/>
      <c r="J269" s="152"/>
      <c r="K269" s="17"/>
      <c r="L269" s="85"/>
      <c r="M269" s="153"/>
      <c r="N269" s="98"/>
      <c r="O269" s="153"/>
      <c r="P269" s="153"/>
      <c r="Q269" s="17"/>
      <c r="R269" s="17"/>
      <c r="S269" s="17"/>
      <c r="T269" s="8"/>
      <c r="W269" s="10"/>
      <c r="X269" s="8"/>
      <c r="Y269" s="8"/>
      <c r="Z269" s="8"/>
      <c r="AA269" s="8"/>
    </row>
    <row r="270" spans="1:27" x14ac:dyDescent="0.2">
      <c r="B270" s="2"/>
      <c r="C270" s="87"/>
      <c r="D270" s="87"/>
      <c r="E270" s="82"/>
      <c r="F270" s="83"/>
      <c r="G270" s="84"/>
      <c r="H270" s="6"/>
      <c r="I270" s="18"/>
      <c r="J270" s="6"/>
      <c r="K270" s="6"/>
      <c r="L270" s="85"/>
      <c r="M270" s="6"/>
      <c r="P270" s="6"/>
      <c r="T270" s="8"/>
      <c r="W270" s="10"/>
      <c r="X270" s="8"/>
      <c r="Y270" s="8"/>
      <c r="Z270" s="8"/>
      <c r="AA270" s="8"/>
    </row>
    <row r="271" spans="1:27" s="6" customFormat="1" x14ac:dyDescent="0.2">
      <c r="A271" s="8"/>
      <c r="B271" s="2"/>
      <c r="C271" s="87"/>
      <c r="D271" s="87"/>
      <c r="E271" s="82"/>
      <c r="F271" s="83"/>
      <c r="G271" s="84"/>
      <c r="L271" s="85"/>
      <c r="N271" s="8"/>
      <c r="O271" s="8"/>
      <c r="Q271" s="8"/>
      <c r="R271" s="8"/>
      <c r="T271" s="8"/>
      <c r="V271" s="17"/>
      <c r="W271" s="10"/>
    </row>
    <row r="272" spans="1:27" x14ac:dyDescent="0.2">
      <c r="B272" s="91"/>
      <c r="C272" s="92"/>
      <c r="D272" s="87"/>
      <c r="E272" s="82"/>
      <c r="F272" s="83"/>
      <c r="G272" s="84"/>
      <c r="H272" s="6"/>
      <c r="I272" s="6"/>
      <c r="J272" s="6"/>
      <c r="K272" s="6"/>
      <c r="L272" s="85"/>
      <c r="M272" s="6"/>
      <c r="P272" s="6"/>
      <c r="T272" s="8"/>
      <c r="W272" s="10"/>
      <c r="X272" s="8"/>
      <c r="Y272" s="8"/>
      <c r="Z272" s="8"/>
      <c r="AA272" s="8"/>
    </row>
    <row r="273" spans="1:27" s="6" customFormat="1" x14ac:dyDescent="0.2">
      <c r="A273" s="8"/>
      <c r="B273" s="91"/>
      <c r="C273" s="92"/>
      <c r="D273" s="93"/>
      <c r="E273" s="82"/>
      <c r="F273" s="83"/>
      <c r="G273" s="84"/>
      <c r="I273" s="9"/>
      <c r="L273" s="85"/>
      <c r="M273" s="8"/>
      <c r="N273" s="8"/>
      <c r="O273" s="8"/>
      <c r="P273" s="8"/>
      <c r="Q273" s="8"/>
      <c r="R273" s="8"/>
      <c r="S273" s="8"/>
      <c r="T273" s="8"/>
      <c r="V273" s="17"/>
      <c r="W273" s="10"/>
    </row>
    <row r="274" spans="1:27" s="6" customFormat="1" x14ac:dyDescent="0.25">
      <c r="A274" s="94"/>
      <c r="B274" s="86"/>
      <c r="C274" s="87"/>
      <c r="D274" s="87"/>
      <c r="E274" s="82"/>
      <c r="F274" s="83"/>
      <c r="G274" s="84"/>
      <c r="H274" s="3"/>
      <c r="I274" s="3"/>
      <c r="J274" s="3"/>
      <c r="K274" s="3"/>
      <c r="L274" s="85"/>
      <c r="M274" s="3"/>
      <c r="N274" s="94"/>
      <c r="O274" s="3"/>
      <c r="P274" s="3"/>
      <c r="Q274" s="94"/>
      <c r="R274" s="94"/>
      <c r="S274" s="3"/>
      <c r="T274" s="3"/>
      <c r="U274" s="3"/>
      <c r="V274" s="95"/>
      <c r="W274" s="94"/>
    </row>
    <row r="275" spans="1:27" x14ac:dyDescent="0.2">
      <c r="C275" s="87"/>
      <c r="D275" s="87"/>
      <c r="E275" s="82"/>
      <c r="F275" s="83"/>
      <c r="G275" s="84"/>
      <c r="H275" s="89"/>
      <c r="I275" s="6"/>
      <c r="K275" s="6"/>
      <c r="L275" s="85"/>
      <c r="M275" s="6"/>
      <c r="P275" s="6"/>
      <c r="T275" s="8"/>
      <c r="U275" s="8"/>
      <c r="W275" s="10"/>
      <c r="X275" s="8"/>
      <c r="Y275" s="8"/>
      <c r="Z275" s="8"/>
      <c r="AA275" s="8"/>
    </row>
    <row r="276" spans="1:27" x14ac:dyDescent="0.2">
      <c r="C276" s="87"/>
      <c r="D276" s="87"/>
      <c r="E276" s="82"/>
      <c r="F276" s="83"/>
      <c r="G276" s="84"/>
      <c r="H276" s="18"/>
      <c r="I276" s="18"/>
      <c r="J276" s="6"/>
      <c r="K276" s="6"/>
      <c r="L276" s="85"/>
      <c r="M276" s="6"/>
      <c r="P276" s="6"/>
      <c r="T276" s="8"/>
      <c r="U276" s="8"/>
      <c r="W276" s="10"/>
      <c r="X276" s="8"/>
      <c r="Y276" s="8"/>
      <c r="Z276" s="8"/>
      <c r="AA276" s="8"/>
    </row>
    <row r="277" spans="1:27" x14ac:dyDescent="0.2">
      <c r="C277" s="87"/>
      <c r="D277" s="87"/>
      <c r="E277" s="82"/>
      <c r="F277" s="83"/>
      <c r="G277" s="84"/>
      <c r="H277" s="18"/>
      <c r="I277" s="18"/>
      <c r="J277" s="6"/>
      <c r="K277" s="6"/>
      <c r="L277" s="85"/>
      <c r="M277" s="6"/>
      <c r="P277" s="6"/>
      <c r="T277" s="8"/>
      <c r="U277" s="8"/>
      <c r="W277" s="10"/>
      <c r="X277" s="8"/>
      <c r="Y277" s="8"/>
      <c r="Z277" s="8"/>
      <c r="AA277" s="8"/>
    </row>
    <row r="278" spans="1:27" x14ac:dyDescent="0.2">
      <c r="C278" s="87"/>
      <c r="D278" s="87"/>
      <c r="E278" s="82"/>
      <c r="F278" s="83"/>
      <c r="G278" s="84"/>
      <c r="H278" s="18"/>
      <c r="I278" s="18"/>
      <c r="J278" s="6"/>
      <c r="K278" s="6"/>
      <c r="L278" s="85"/>
      <c r="M278" s="6"/>
      <c r="P278" s="6"/>
      <c r="T278" s="8"/>
      <c r="U278" s="8"/>
      <c r="W278" s="10"/>
      <c r="X278" s="8"/>
      <c r="Y278" s="8"/>
      <c r="Z278" s="8"/>
      <c r="AA278" s="8"/>
    </row>
    <row r="279" spans="1:27" x14ac:dyDescent="0.2">
      <c r="C279" s="87"/>
      <c r="D279" s="87"/>
      <c r="E279" s="82"/>
      <c r="F279" s="83"/>
      <c r="G279" s="84"/>
      <c r="H279" s="17"/>
      <c r="I279" s="17"/>
      <c r="J279" s="17"/>
      <c r="K279" s="17"/>
      <c r="L279" s="85"/>
      <c r="M279" s="17"/>
      <c r="O279" s="77"/>
      <c r="P279" s="17"/>
      <c r="Q279" s="77"/>
      <c r="R279" s="77"/>
      <c r="S279" s="17"/>
      <c r="T279" s="8"/>
      <c r="W279" s="10"/>
      <c r="X279" s="8"/>
      <c r="Y279" s="8"/>
      <c r="Z279" s="8"/>
      <c r="AA279" s="8"/>
    </row>
    <row r="280" spans="1:27" s="6" customFormat="1" x14ac:dyDescent="0.2">
      <c r="A280" s="8"/>
      <c r="B280" s="2"/>
      <c r="C280" s="90"/>
      <c r="D280" s="87"/>
      <c r="E280" s="82"/>
      <c r="F280" s="83"/>
      <c r="G280" s="84"/>
      <c r="I280" s="99"/>
      <c r="L280" s="85"/>
      <c r="N280" s="8"/>
      <c r="S280" s="17"/>
      <c r="T280" s="8"/>
      <c r="V280" s="17"/>
      <c r="W280" s="10"/>
    </row>
    <row r="281" spans="1:27" x14ac:dyDescent="0.25">
      <c r="A281" s="6"/>
      <c r="B281" s="2"/>
      <c r="C281" s="87"/>
      <c r="D281" s="3"/>
      <c r="E281" s="82"/>
      <c r="F281" s="83"/>
      <c r="G281" s="84"/>
      <c r="H281" s="6"/>
      <c r="I281" s="6"/>
      <c r="J281" s="6"/>
      <c r="K281" s="6"/>
      <c r="L281" s="85"/>
      <c r="M281" s="6"/>
      <c r="N281" s="6"/>
      <c r="O281" s="6"/>
      <c r="P281" s="6"/>
      <c r="Q281" s="6"/>
      <c r="R281" s="6"/>
      <c r="W281" s="6"/>
      <c r="X281" s="8"/>
      <c r="Y281" s="8"/>
      <c r="Z281" s="8"/>
      <c r="AA281" s="8"/>
    </row>
    <row r="282" spans="1:27" s="6" customFormat="1" x14ac:dyDescent="0.2">
      <c r="A282" s="8"/>
      <c r="B282" s="2"/>
      <c r="C282" s="87"/>
      <c r="D282" s="87"/>
      <c r="E282" s="82"/>
      <c r="F282" s="83"/>
      <c r="G282" s="84"/>
      <c r="H282" s="17"/>
      <c r="I282" s="17"/>
      <c r="J282" s="17"/>
      <c r="K282" s="17"/>
      <c r="L282" s="85"/>
      <c r="M282" s="17"/>
      <c r="N282" s="8"/>
      <c r="O282" s="77"/>
      <c r="P282" s="17"/>
      <c r="Q282" s="77"/>
      <c r="R282" s="77"/>
      <c r="S282" s="17"/>
      <c r="T282" s="8"/>
      <c r="V282" s="17"/>
      <c r="W282" s="10"/>
    </row>
    <row r="283" spans="1:27" x14ac:dyDescent="0.2">
      <c r="B283" s="96"/>
      <c r="C283" s="97"/>
      <c r="D283" s="97"/>
      <c r="E283" s="82"/>
      <c r="F283" s="83"/>
      <c r="G283" s="84"/>
      <c r="H283" s="98"/>
      <c r="I283" s="98"/>
      <c r="J283" s="99"/>
      <c r="K283" s="98"/>
      <c r="L283" s="85"/>
      <c r="M283" s="98"/>
      <c r="N283" s="98"/>
      <c r="O283" s="6"/>
      <c r="P283" s="6"/>
      <c r="Q283" s="6"/>
      <c r="R283" s="6"/>
      <c r="T283" s="8"/>
      <c r="W283" s="10"/>
      <c r="X283" s="8"/>
      <c r="Y283" s="8"/>
      <c r="Z283" s="8"/>
      <c r="AA283" s="8"/>
    </row>
    <row r="284" spans="1:27" s="6" customFormat="1" x14ac:dyDescent="0.2">
      <c r="A284" s="8"/>
      <c r="B284" s="2"/>
      <c r="C284" s="87"/>
      <c r="D284" s="87"/>
      <c r="E284" s="82"/>
      <c r="F284" s="83"/>
      <c r="G284" s="84"/>
      <c r="H284" s="17"/>
      <c r="I284" s="154"/>
      <c r="J284" s="17"/>
      <c r="K284" s="17"/>
      <c r="L284" s="85"/>
      <c r="M284" s="17"/>
      <c r="N284" s="8"/>
      <c r="O284" s="77"/>
      <c r="P284" s="17"/>
      <c r="Q284" s="77"/>
      <c r="R284" s="77"/>
      <c r="S284" s="77"/>
      <c r="T284" s="2"/>
      <c r="V284" s="17"/>
      <c r="W284" s="10"/>
    </row>
    <row r="285" spans="1:27" s="6" customFormat="1" x14ac:dyDescent="0.2">
      <c r="A285" s="8"/>
      <c r="B285" s="2"/>
      <c r="C285" s="87"/>
      <c r="D285" s="87"/>
      <c r="E285" s="82"/>
      <c r="F285" s="83"/>
      <c r="G285" s="84"/>
      <c r="I285" s="151"/>
      <c r="L285" s="85"/>
      <c r="N285" s="8"/>
      <c r="O285" s="8"/>
      <c r="Q285" s="8"/>
      <c r="R285" s="8"/>
      <c r="T285" s="8"/>
      <c r="V285" s="17"/>
      <c r="W285" s="10"/>
    </row>
    <row r="286" spans="1:27" s="6" customFormat="1" x14ac:dyDescent="0.25">
      <c r="A286" s="94"/>
      <c r="B286" s="86"/>
      <c r="C286" s="87"/>
      <c r="D286" s="87"/>
      <c r="E286" s="82"/>
      <c r="F286" s="83"/>
      <c r="G286" s="84"/>
      <c r="H286" s="55"/>
      <c r="I286" s="3"/>
      <c r="J286" s="94"/>
      <c r="L286" s="85"/>
      <c r="M286" s="3"/>
      <c r="N286" s="94"/>
      <c r="O286" s="3"/>
      <c r="P286" s="3"/>
      <c r="Q286" s="94"/>
      <c r="R286" s="94"/>
      <c r="S286" s="3"/>
      <c r="T286" s="3"/>
      <c r="U286" s="3"/>
      <c r="V286" s="95"/>
      <c r="W286" s="94"/>
    </row>
    <row r="287" spans="1:27" x14ac:dyDescent="0.25">
      <c r="C287" s="87"/>
      <c r="D287" s="87"/>
      <c r="E287" s="82"/>
      <c r="F287" s="83"/>
      <c r="G287" s="84"/>
      <c r="H287" s="6"/>
      <c r="I287" s="6"/>
      <c r="J287" s="6"/>
      <c r="K287" s="6"/>
      <c r="L287" s="85"/>
      <c r="M287" s="6"/>
      <c r="P287" s="6"/>
      <c r="X287" s="8"/>
      <c r="Y287" s="8"/>
      <c r="Z287" s="8"/>
      <c r="AA287" s="8"/>
    </row>
    <row r="288" spans="1:27" x14ac:dyDescent="0.25">
      <c r="A288" s="6"/>
      <c r="B288" s="2"/>
      <c r="C288" s="3"/>
      <c r="D288" s="3"/>
      <c r="E288" s="82"/>
      <c r="F288" s="83"/>
      <c r="G288" s="84"/>
      <c r="H288" s="6"/>
      <c r="I288" s="6"/>
      <c r="J288" s="6"/>
      <c r="K288" s="6"/>
      <c r="L288" s="85"/>
      <c r="M288" s="6"/>
      <c r="N288" s="6"/>
      <c r="O288" s="6"/>
      <c r="P288" s="6"/>
      <c r="Q288" s="6"/>
      <c r="R288" s="6"/>
      <c r="W288" s="6"/>
      <c r="X288" s="8"/>
      <c r="Y288" s="8"/>
      <c r="Z288" s="8"/>
      <c r="AA288" s="8"/>
    </row>
    <row r="289" spans="1:27" s="6" customFormat="1" x14ac:dyDescent="0.25">
      <c r="A289" s="8"/>
      <c r="B289" s="2"/>
      <c r="C289" s="55"/>
      <c r="D289" s="55"/>
      <c r="E289" s="82"/>
      <c r="F289" s="83"/>
      <c r="G289" s="84"/>
      <c r="L289" s="85"/>
      <c r="T289" s="8"/>
      <c r="V289" s="17"/>
      <c r="W289" s="8"/>
    </row>
    <row r="290" spans="1:27" x14ac:dyDescent="0.25">
      <c r="A290" s="6"/>
      <c r="B290" s="2"/>
      <c r="C290" s="150"/>
      <c r="D290" s="90"/>
      <c r="E290" s="82"/>
      <c r="F290" s="83"/>
      <c r="G290" s="84"/>
      <c r="H290" s="18"/>
      <c r="I290" s="18"/>
      <c r="J290" s="6"/>
      <c r="K290" s="155"/>
      <c r="L290" s="85"/>
      <c r="M290" s="18"/>
      <c r="N290" s="55"/>
      <c r="O290" s="6"/>
      <c r="P290" s="18"/>
      <c r="Q290" s="6"/>
      <c r="R290" s="6"/>
      <c r="U290" s="47"/>
      <c r="V290" s="47"/>
      <c r="W290" s="47"/>
      <c r="X290" s="8"/>
      <c r="Y290" s="8"/>
      <c r="Z290" s="8"/>
      <c r="AA290" s="8"/>
    </row>
    <row r="291" spans="1:27" x14ac:dyDescent="0.2">
      <c r="C291" s="87"/>
      <c r="D291" s="87"/>
      <c r="E291" s="82"/>
      <c r="F291" s="83"/>
      <c r="G291" s="84"/>
      <c r="H291" s="89"/>
      <c r="I291" s="6"/>
      <c r="J291" s="6"/>
      <c r="K291" s="6"/>
      <c r="L291" s="85"/>
      <c r="M291" s="6"/>
      <c r="P291" s="6"/>
      <c r="T291" s="8"/>
      <c r="W291" s="10"/>
      <c r="X291" s="8"/>
      <c r="Y291" s="8"/>
      <c r="Z291" s="8"/>
      <c r="AA291" s="8"/>
    </row>
    <row r="292" spans="1:27" s="6" customFormat="1" x14ac:dyDescent="0.2">
      <c r="A292" s="8"/>
      <c r="B292" s="2"/>
      <c r="C292" s="87"/>
      <c r="D292" s="87"/>
      <c r="E292" s="82"/>
      <c r="F292" s="83"/>
      <c r="G292" s="84"/>
      <c r="I292" s="151"/>
      <c r="L292" s="85"/>
      <c r="N292" s="8"/>
      <c r="O292" s="8"/>
      <c r="Q292" s="8"/>
      <c r="R292" s="8"/>
      <c r="T292" s="8"/>
      <c r="V292" s="17"/>
      <c r="W292" s="10"/>
    </row>
    <row r="293" spans="1:27" x14ac:dyDescent="0.2">
      <c r="B293" s="2"/>
      <c r="C293" s="87"/>
      <c r="D293" s="87"/>
      <c r="E293" s="82"/>
      <c r="F293" s="83"/>
      <c r="G293" s="84"/>
      <c r="H293" s="6"/>
      <c r="I293" s="6"/>
      <c r="J293" s="6"/>
      <c r="K293" s="6"/>
      <c r="L293" s="85"/>
      <c r="M293" s="6"/>
      <c r="O293" s="6"/>
      <c r="P293" s="6"/>
      <c r="T293" s="8"/>
      <c r="W293" s="10"/>
      <c r="X293" s="8"/>
      <c r="Y293" s="8"/>
      <c r="Z293" s="8"/>
      <c r="AA293" s="8"/>
    </row>
    <row r="294" spans="1:27" s="6" customFormat="1" x14ac:dyDescent="0.2">
      <c r="A294" s="8"/>
      <c r="B294" s="86"/>
      <c r="C294" s="87"/>
      <c r="D294" s="87"/>
      <c r="E294" s="82"/>
      <c r="F294" s="83"/>
      <c r="G294" s="84"/>
      <c r="H294" s="17"/>
      <c r="I294" s="17"/>
      <c r="J294" s="17"/>
      <c r="K294" s="17"/>
      <c r="L294" s="85"/>
      <c r="M294" s="17"/>
      <c r="N294" s="8"/>
      <c r="O294" s="77"/>
      <c r="P294" s="17"/>
      <c r="Q294" s="77"/>
      <c r="R294" s="77"/>
      <c r="S294" s="17"/>
      <c r="T294" s="8"/>
      <c r="V294" s="17"/>
      <c r="W294" s="10"/>
    </row>
    <row r="295" spans="1:27" s="6" customFormat="1" x14ac:dyDescent="0.2">
      <c r="A295" s="8"/>
      <c r="B295" s="2"/>
      <c r="C295" s="87"/>
      <c r="D295" s="87"/>
      <c r="E295" s="82"/>
      <c r="F295" s="83"/>
      <c r="G295" s="84"/>
      <c r="I295" s="151"/>
      <c r="L295" s="85"/>
      <c r="N295" s="8"/>
      <c r="O295" s="8"/>
      <c r="Q295" s="8"/>
      <c r="R295" s="8"/>
      <c r="T295" s="8"/>
      <c r="V295" s="17"/>
      <c r="W295" s="10"/>
    </row>
    <row r="296" spans="1:27" x14ac:dyDescent="0.2">
      <c r="B296" s="2"/>
      <c r="C296" s="87"/>
      <c r="D296" s="87"/>
      <c r="E296" s="82"/>
      <c r="F296" s="83"/>
      <c r="G296" s="84"/>
      <c r="H296" s="6"/>
      <c r="I296" s="6"/>
      <c r="J296" s="6"/>
      <c r="K296" s="6"/>
      <c r="L296" s="85"/>
      <c r="M296" s="6"/>
      <c r="P296" s="6"/>
      <c r="T296" s="8"/>
      <c r="U296" s="8"/>
      <c r="W296" s="10"/>
      <c r="AA296" s="8"/>
    </row>
    <row r="297" spans="1:27" x14ac:dyDescent="0.2">
      <c r="B297" s="2"/>
      <c r="C297" s="87"/>
      <c r="D297" s="87"/>
      <c r="E297" s="82"/>
      <c r="F297" s="83"/>
      <c r="G297" s="84"/>
      <c r="H297" s="6"/>
      <c r="I297" s="6"/>
      <c r="J297" s="6"/>
      <c r="K297" s="6"/>
      <c r="L297" s="85"/>
      <c r="M297" s="6"/>
      <c r="P297" s="6"/>
      <c r="T297" s="8"/>
      <c r="U297" s="8"/>
      <c r="W297" s="10"/>
      <c r="AA297" s="8"/>
    </row>
    <row r="298" spans="1:27" s="6" customFormat="1" x14ac:dyDescent="0.25">
      <c r="A298" s="8"/>
      <c r="B298" s="86"/>
      <c r="C298" s="87"/>
      <c r="D298" s="87"/>
      <c r="E298" s="82"/>
      <c r="F298" s="83"/>
      <c r="G298" s="84"/>
      <c r="L298" s="85"/>
      <c r="N298" s="8"/>
      <c r="O298" s="8"/>
      <c r="Q298" s="8"/>
      <c r="R298" s="8"/>
      <c r="V298" s="17"/>
      <c r="W298" s="8"/>
    </row>
    <row r="299" spans="1:27" x14ac:dyDescent="0.25">
      <c r="A299" s="94"/>
      <c r="C299" s="92"/>
      <c r="D299" s="87"/>
      <c r="E299" s="82"/>
      <c r="F299" s="83"/>
      <c r="G299" s="84"/>
      <c r="H299" s="3"/>
      <c r="I299" s="3"/>
      <c r="J299" s="3"/>
      <c r="K299" s="156"/>
      <c r="L299" s="85"/>
      <c r="M299" s="3"/>
      <c r="N299" s="94"/>
      <c r="O299" s="3"/>
      <c r="P299" s="3"/>
      <c r="Q299" s="94"/>
      <c r="R299" s="94"/>
      <c r="S299" s="3"/>
      <c r="T299" s="3"/>
      <c r="U299" s="3"/>
      <c r="V299" s="95"/>
      <c r="W299" s="94"/>
      <c r="X299" s="8"/>
      <c r="Y299" s="8"/>
      <c r="Z299" s="8"/>
      <c r="AA299" s="8"/>
    </row>
    <row r="300" spans="1:27" s="6" customFormat="1" x14ac:dyDescent="0.2">
      <c r="A300" s="8"/>
      <c r="B300" s="2"/>
      <c r="C300" s="87"/>
      <c r="D300" s="87"/>
      <c r="E300" s="82"/>
      <c r="F300" s="83"/>
      <c r="G300" s="84"/>
      <c r="H300" s="17"/>
      <c r="I300" s="17"/>
      <c r="J300" s="17"/>
      <c r="K300" s="17"/>
      <c r="L300" s="85"/>
      <c r="M300" s="17"/>
      <c r="N300" s="8"/>
      <c r="O300" s="77"/>
      <c r="P300" s="17"/>
      <c r="Q300" s="77"/>
      <c r="R300" s="77"/>
      <c r="S300" s="77"/>
      <c r="T300" s="8"/>
      <c r="V300" s="17"/>
      <c r="W300" s="10"/>
    </row>
    <row r="301" spans="1:27" s="18" customFormat="1" x14ac:dyDescent="0.2">
      <c r="A301" s="8"/>
      <c r="B301" s="86"/>
      <c r="C301" s="90"/>
      <c r="D301" s="87"/>
      <c r="E301" s="82"/>
      <c r="F301" s="83"/>
      <c r="G301" s="84"/>
      <c r="H301" s="17"/>
      <c r="I301" s="17"/>
      <c r="J301" s="17"/>
      <c r="K301" s="17"/>
      <c r="L301" s="85"/>
      <c r="M301" s="17"/>
      <c r="N301" s="8"/>
      <c r="O301" s="77"/>
      <c r="P301" s="17"/>
      <c r="Q301" s="77"/>
      <c r="R301" s="77"/>
      <c r="S301" s="17"/>
      <c r="T301" s="8"/>
      <c r="U301" s="6"/>
      <c r="V301" s="17"/>
      <c r="W301" s="10"/>
      <c r="X301" s="47"/>
      <c r="Y301" s="6"/>
      <c r="Z301" s="6"/>
    </row>
    <row r="302" spans="1:27" s="18" customFormat="1" x14ac:dyDescent="0.2">
      <c r="A302" s="8"/>
      <c r="B302" s="2"/>
      <c r="C302" s="90"/>
      <c r="D302" s="90"/>
      <c r="E302" s="82"/>
      <c r="F302" s="83"/>
      <c r="G302" s="84"/>
      <c r="H302" s="6"/>
      <c r="I302" s="6"/>
      <c r="J302" s="6"/>
      <c r="K302" s="6"/>
      <c r="L302" s="85"/>
      <c r="M302" s="6"/>
      <c r="N302" s="8"/>
      <c r="O302" s="8"/>
      <c r="P302" s="6"/>
      <c r="Q302" s="6"/>
      <c r="R302" s="6"/>
      <c r="S302" s="6"/>
      <c r="T302" s="8"/>
      <c r="U302" s="6"/>
      <c r="V302" s="17"/>
      <c r="W302" s="10"/>
      <c r="X302" s="47"/>
      <c r="Y302" s="6"/>
      <c r="Z302" s="6"/>
    </row>
    <row r="303" spans="1:27" s="18" customFormat="1" x14ac:dyDescent="0.2">
      <c r="A303" s="8"/>
      <c r="B303" s="86"/>
      <c r="C303" s="87"/>
      <c r="D303" s="87"/>
      <c r="E303" s="82"/>
      <c r="F303" s="83"/>
      <c r="G303" s="84"/>
      <c r="H303" s="17"/>
      <c r="I303" s="17"/>
      <c r="J303" s="17"/>
      <c r="K303" s="17"/>
      <c r="L303" s="85"/>
      <c r="M303" s="17"/>
      <c r="N303" s="8"/>
      <c r="O303" s="17"/>
      <c r="P303" s="17"/>
      <c r="Q303" s="17"/>
      <c r="R303" s="17"/>
      <c r="S303" s="17"/>
      <c r="T303" s="8"/>
      <c r="U303" s="6"/>
      <c r="V303" s="17"/>
      <c r="W303" s="10"/>
      <c r="X303" s="47"/>
      <c r="Y303" s="6"/>
      <c r="Z303" s="6"/>
    </row>
    <row r="304" spans="1:27" s="18" customFormat="1" x14ac:dyDescent="0.2">
      <c r="A304" s="8"/>
      <c r="B304" s="2"/>
      <c r="C304" s="87"/>
      <c r="D304" s="87"/>
      <c r="E304" s="82"/>
      <c r="F304" s="83"/>
      <c r="G304" s="84"/>
      <c r="H304" s="6"/>
      <c r="I304" s="151"/>
      <c r="J304" s="6"/>
      <c r="K304" s="6"/>
      <c r="L304" s="85"/>
      <c r="M304" s="6"/>
      <c r="N304" s="8"/>
      <c r="O304" s="6"/>
      <c r="P304" s="6"/>
      <c r="Q304" s="8"/>
      <c r="R304" s="8"/>
      <c r="S304" s="6"/>
      <c r="T304" s="8"/>
      <c r="U304" s="6"/>
      <c r="V304" s="17"/>
      <c r="W304" s="10"/>
      <c r="X304" s="47"/>
      <c r="Y304" s="6"/>
      <c r="Z304" s="6"/>
    </row>
    <row r="305" spans="1:27" s="18" customFormat="1" x14ac:dyDescent="0.2">
      <c r="A305" s="8"/>
      <c r="B305" s="2"/>
      <c r="C305" s="87"/>
      <c r="D305" s="87"/>
      <c r="E305" s="82"/>
      <c r="F305" s="83"/>
      <c r="G305" s="84"/>
      <c r="H305" s="17"/>
      <c r="I305" s="17"/>
      <c r="J305" s="17"/>
      <c r="K305" s="17"/>
      <c r="L305" s="85"/>
      <c r="M305" s="17"/>
      <c r="N305" s="8"/>
      <c r="O305" s="77"/>
      <c r="P305" s="17"/>
      <c r="Q305" s="77"/>
      <c r="R305" s="77"/>
      <c r="S305" s="77"/>
      <c r="T305" s="8"/>
      <c r="U305" s="6"/>
      <c r="V305" s="17"/>
      <c r="W305" s="10"/>
      <c r="X305" s="47"/>
      <c r="Y305" s="6"/>
      <c r="Z305" s="6"/>
    </row>
    <row r="306" spans="1:27" x14ac:dyDescent="0.2">
      <c r="B306" s="2"/>
      <c r="C306" s="87"/>
      <c r="D306" s="3"/>
      <c r="E306" s="82"/>
      <c r="F306" s="83"/>
      <c r="G306" s="84"/>
      <c r="H306" s="6"/>
      <c r="I306" s="6"/>
      <c r="J306" s="6"/>
      <c r="K306" s="6"/>
      <c r="L306" s="85"/>
      <c r="M306" s="6"/>
      <c r="P306" s="6"/>
      <c r="T306" s="8"/>
      <c r="U306" s="8"/>
      <c r="W306" s="10"/>
      <c r="AA306" s="8"/>
    </row>
    <row r="307" spans="1:27" s="18" customFormat="1" x14ac:dyDescent="0.2">
      <c r="A307" s="8"/>
      <c r="B307" s="2"/>
      <c r="C307" s="87"/>
      <c r="D307" s="87"/>
      <c r="E307" s="82"/>
      <c r="F307" s="83"/>
      <c r="G307" s="84"/>
      <c r="H307" s="17"/>
      <c r="I307" s="17"/>
      <c r="J307" s="17"/>
      <c r="K307" s="17"/>
      <c r="L307" s="85"/>
      <c r="M307" s="17"/>
      <c r="N307" s="8"/>
      <c r="O307" s="77"/>
      <c r="P307" s="17"/>
      <c r="Q307" s="77"/>
      <c r="R307" s="77"/>
      <c r="S307" s="17"/>
      <c r="T307" s="8"/>
      <c r="U307" s="6"/>
      <c r="V307" s="17"/>
      <c r="W307" s="10"/>
      <c r="X307" s="47"/>
      <c r="Y307" s="6"/>
      <c r="Z307" s="6"/>
    </row>
    <row r="308" spans="1:27" s="18" customFormat="1" x14ac:dyDescent="0.25">
      <c r="A308" s="6"/>
      <c r="B308" s="2"/>
      <c r="C308" s="150"/>
      <c r="D308" s="90"/>
      <c r="E308" s="82"/>
      <c r="F308" s="83"/>
      <c r="G308" s="84"/>
      <c r="H308" s="17"/>
      <c r="J308" s="6"/>
      <c r="K308" s="17"/>
      <c r="L308" s="85"/>
      <c r="N308" s="55"/>
      <c r="O308" s="6"/>
      <c r="Q308" s="6"/>
      <c r="R308" s="6"/>
      <c r="S308" s="6"/>
      <c r="T308" s="6"/>
      <c r="U308" s="47"/>
      <c r="V308" s="47"/>
      <c r="W308" s="47"/>
      <c r="X308" s="47"/>
      <c r="Y308" s="6"/>
      <c r="Z308" s="6"/>
    </row>
    <row r="309" spans="1:27" s="18" customFormat="1" x14ac:dyDescent="0.25">
      <c r="A309" s="6"/>
      <c r="B309" s="2"/>
      <c r="C309" s="87"/>
      <c r="D309" s="3"/>
      <c r="E309" s="82"/>
      <c r="F309" s="83"/>
      <c r="G309" s="84"/>
      <c r="H309" s="6"/>
      <c r="I309" s="6"/>
      <c r="J309" s="6"/>
      <c r="K309" s="6"/>
      <c r="L309" s="85"/>
      <c r="M309" s="6"/>
      <c r="N309" s="6"/>
      <c r="O309" s="6"/>
      <c r="P309" s="6"/>
      <c r="Q309" s="6"/>
      <c r="R309" s="6"/>
      <c r="S309" s="6"/>
      <c r="T309" s="6"/>
      <c r="U309" s="6"/>
      <c r="V309" s="17"/>
      <c r="W309" s="6"/>
      <c r="X309" s="47"/>
      <c r="Y309" s="6"/>
      <c r="Z309" s="6"/>
    </row>
    <row r="310" spans="1:27" x14ac:dyDescent="0.2">
      <c r="B310" s="2"/>
      <c r="C310" s="87"/>
      <c r="D310" s="3"/>
      <c r="E310" s="82"/>
      <c r="F310" s="83"/>
      <c r="G310" s="84"/>
      <c r="H310" s="6"/>
      <c r="I310" s="6"/>
      <c r="J310" s="6"/>
      <c r="K310" s="6"/>
      <c r="L310" s="85"/>
      <c r="M310" s="6"/>
      <c r="P310" s="6"/>
      <c r="T310" s="8"/>
      <c r="U310" s="8"/>
      <c r="W310" s="10"/>
      <c r="AA310" s="8"/>
    </row>
    <row r="311" spans="1:27" s="18" customFormat="1" x14ac:dyDescent="0.2">
      <c r="A311" s="8"/>
      <c r="B311" s="2"/>
      <c r="C311" s="87"/>
      <c r="D311" s="87"/>
      <c r="E311" s="82"/>
      <c r="F311" s="83"/>
      <c r="G311" s="84"/>
      <c r="H311" s="8"/>
      <c r="I311" s="99"/>
      <c r="J311" s="6"/>
      <c r="K311" s="6"/>
      <c r="L311" s="85"/>
      <c r="M311" s="6"/>
      <c r="N311" s="8"/>
      <c r="O311" s="8"/>
      <c r="P311" s="6"/>
      <c r="Q311" s="8"/>
      <c r="R311" s="8"/>
      <c r="S311" s="17"/>
      <c r="T311" s="8"/>
      <c r="U311" s="6"/>
      <c r="V311" s="17"/>
      <c r="W311" s="10"/>
      <c r="X311" s="47"/>
      <c r="Y311" s="6"/>
      <c r="Z311" s="6"/>
    </row>
    <row r="312" spans="1:27" s="10" customFormat="1" x14ac:dyDescent="0.2">
      <c r="A312" s="6"/>
      <c r="B312" s="86"/>
      <c r="C312" s="2"/>
      <c r="D312" s="150"/>
      <c r="E312" s="82"/>
      <c r="F312" s="83"/>
      <c r="G312" s="84"/>
      <c r="H312" s="18"/>
      <c r="I312" s="18"/>
      <c r="J312" s="6"/>
      <c r="K312" s="17"/>
      <c r="L312" s="85"/>
      <c r="M312" s="18"/>
      <c r="N312" s="55"/>
      <c r="O312" s="6"/>
      <c r="P312" s="18"/>
      <c r="Q312" s="6"/>
      <c r="R312" s="6"/>
      <c r="S312" s="6"/>
      <c r="T312" s="6"/>
      <c r="U312" s="47"/>
      <c r="V312" s="47"/>
      <c r="W312" s="47"/>
      <c r="X312" s="9"/>
    </row>
    <row r="313" spans="1:27" s="10" customFormat="1" x14ac:dyDescent="0.2">
      <c r="A313" s="6"/>
      <c r="B313" s="86"/>
      <c r="C313" s="2"/>
      <c r="D313" s="150"/>
      <c r="E313" s="82"/>
      <c r="F313" s="83"/>
      <c r="G313" s="84"/>
      <c r="H313" s="18"/>
      <c r="I313" s="18"/>
      <c r="J313" s="6"/>
      <c r="K313" s="17"/>
      <c r="L313" s="85"/>
      <c r="M313" s="18"/>
      <c r="N313" s="55"/>
      <c r="O313" s="6"/>
      <c r="P313" s="18"/>
      <c r="Q313" s="6"/>
      <c r="R313" s="6"/>
      <c r="S313" s="6"/>
      <c r="T313" s="6"/>
      <c r="U313" s="47"/>
      <c r="V313" s="47"/>
      <c r="W313" s="47"/>
      <c r="X313" s="9"/>
    </row>
    <row r="314" spans="1:27" s="10" customFormat="1" x14ac:dyDescent="0.2">
      <c r="A314" s="6"/>
      <c r="B314" s="86"/>
      <c r="C314" s="2"/>
      <c r="D314" s="150"/>
      <c r="E314" s="82"/>
      <c r="F314" s="83"/>
      <c r="G314" s="84"/>
      <c r="H314" s="18"/>
      <c r="I314" s="18"/>
      <c r="J314" s="6"/>
      <c r="K314" s="17"/>
      <c r="L314" s="85"/>
      <c r="M314" s="18"/>
      <c r="N314" s="55"/>
      <c r="O314" s="6"/>
      <c r="P314" s="18"/>
      <c r="Q314" s="6"/>
      <c r="R314" s="6"/>
      <c r="S314" s="6"/>
      <c r="T314" s="6"/>
      <c r="U314" s="47"/>
      <c r="V314" s="47"/>
      <c r="W314" s="47"/>
      <c r="X314" s="9"/>
    </row>
    <row r="315" spans="1:27" x14ac:dyDescent="0.2">
      <c r="A315" s="18"/>
      <c r="B315" s="2"/>
      <c r="C315" s="87"/>
      <c r="D315" s="87"/>
      <c r="E315" s="4"/>
      <c r="F315" s="83"/>
      <c r="G315" s="84"/>
      <c r="H315" s="6"/>
      <c r="I315" s="6"/>
      <c r="J315" s="6"/>
      <c r="K315" s="6"/>
      <c r="L315" s="85"/>
      <c r="M315" s="6"/>
      <c r="N315" s="18"/>
      <c r="O315" s="6"/>
      <c r="P315" s="18"/>
      <c r="Q315" s="6"/>
      <c r="R315" s="6"/>
      <c r="T315" s="18"/>
      <c r="U315" s="100"/>
      <c r="W315" s="77"/>
      <c r="X315" s="77"/>
      <c r="Y315" s="100"/>
      <c r="Z315" s="8"/>
      <c r="AA315" s="8"/>
    </row>
    <row r="316" spans="1:27" s="10" customFormat="1" x14ac:dyDescent="0.2">
      <c r="A316" s="6"/>
      <c r="B316" s="8"/>
      <c r="C316" s="2"/>
      <c r="D316" s="150"/>
      <c r="E316" s="82"/>
      <c r="F316" s="83"/>
      <c r="G316" s="84"/>
      <c r="H316" s="18"/>
      <c r="I316" s="18"/>
      <c r="J316" s="6"/>
      <c r="K316" s="17"/>
      <c r="L316" s="85"/>
      <c r="M316" s="18"/>
      <c r="N316" s="55"/>
      <c r="O316" s="6"/>
      <c r="P316" s="18"/>
      <c r="Q316" s="6"/>
      <c r="R316" s="6"/>
      <c r="S316" s="6"/>
      <c r="T316" s="6"/>
      <c r="U316" s="47"/>
      <c r="V316" s="47"/>
      <c r="W316" s="47"/>
      <c r="X316" s="9"/>
    </row>
    <row r="317" spans="1:27" s="18" customFormat="1" x14ac:dyDescent="0.25">
      <c r="A317" s="6"/>
      <c r="B317" s="2"/>
      <c r="C317" s="150"/>
      <c r="D317" s="90"/>
      <c r="E317" s="82"/>
      <c r="F317" s="83"/>
      <c r="G317" s="84"/>
      <c r="J317" s="6"/>
      <c r="K317" s="155"/>
      <c r="L317" s="85"/>
      <c r="N317" s="55"/>
      <c r="O317" s="6"/>
      <c r="Q317" s="6"/>
      <c r="R317" s="6"/>
      <c r="S317" s="6"/>
      <c r="T317" s="6"/>
      <c r="U317" s="47"/>
      <c r="V317" s="47"/>
      <c r="W317" s="47"/>
      <c r="X317" s="47"/>
      <c r="Y317" s="6"/>
      <c r="Z317" s="6"/>
    </row>
    <row r="318" spans="1:27" s="17" customFormat="1" x14ac:dyDescent="0.25">
      <c r="B318" s="2"/>
      <c r="C318" s="90"/>
      <c r="D318" s="90"/>
      <c r="E318" s="4"/>
      <c r="F318" s="83"/>
      <c r="G318" s="84"/>
      <c r="H318" s="2"/>
      <c r="I318" s="90"/>
      <c r="J318" s="6"/>
      <c r="K318" s="18"/>
      <c r="L318" s="85"/>
      <c r="M318" s="6"/>
      <c r="N318" s="18"/>
      <c r="O318" s="6"/>
      <c r="P318" s="18"/>
      <c r="Q318" s="6"/>
      <c r="R318" s="18"/>
      <c r="S318" s="6"/>
      <c r="T318" s="6"/>
      <c r="U318" s="47"/>
    </row>
    <row r="319" spans="1:27" x14ac:dyDescent="0.2">
      <c r="B319" s="2"/>
      <c r="C319" s="2"/>
      <c r="D319" s="87"/>
      <c r="E319" s="4"/>
      <c r="F319" s="83"/>
      <c r="G319" s="84"/>
      <c r="H319" s="6"/>
      <c r="I319" s="6"/>
      <c r="J319" s="6"/>
      <c r="K319" s="6"/>
      <c r="L319" s="85"/>
      <c r="M319" s="6"/>
      <c r="P319" s="6"/>
      <c r="S319" s="8"/>
      <c r="U319" s="8"/>
      <c r="V319" s="47"/>
      <c r="W319" s="9"/>
      <c r="X319" s="10"/>
      <c r="Z319" s="8"/>
      <c r="AA319" s="8"/>
    </row>
    <row r="320" spans="1:27" x14ac:dyDescent="0.2">
      <c r="B320" s="2"/>
      <c r="C320" s="3"/>
      <c r="E320" s="4"/>
      <c r="F320" s="83"/>
      <c r="G320" s="84"/>
      <c r="H320" s="6"/>
      <c r="I320" s="6"/>
      <c r="L320" s="85"/>
      <c r="M320" s="6"/>
      <c r="T320" s="10"/>
      <c r="U320" s="8"/>
      <c r="X320" s="8"/>
      <c r="Y320" s="8"/>
      <c r="Z320" s="8"/>
      <c r="AA320" s="8"/>
    </row>
    <row r="321" spans="1:26" s="18" customFormat="1" x14ac:dyDescent="0.25">
      <c r="A321" s="6"/>
      <c r="B321" s="2"/>
      <c r="C321" s="150"/>
      <c r="D321" s="90"/>
      <c r="E321" s="82"/>
      <c r="F321" s="83"/>
      <c r="G321" s="84"/>
      <c r="J321" s="6"/>
      <c r="K321" s="155"/>
      <c r="L321" s="85"/>
      <c r="N321" s="55"/>
      <c r="O321" s="6"/>
      <c r="Q321" s="6"/>
      <c r="R321" s="6"/>
      <c r="S321" s="6"/>
      <c r="T321" s="6"/>
      <c r="U321" s="47"/>
      <c r="V321" s="47"/>
      <c r="W321" s="47"/>
      <c r="X321" s="47"/>
      <c r="Y321" s="6"/>
      <c r="Z321" s="6"/>
    </row>
    <row r="322" spans="1:26" s="18" customFormat="1" x14ac:dyDescent="0.25">
      <c r="A322" s="6"/>
      <c r="B322" s="2"/>
      <c r="C322" s="150"/>
      <c r="D322" s="90"/>
      <c r="E322" s="82"/>
      <c r="F322" s="83"/>
      <c r="G322" s="84"/>
      <c r="J322" s="6"/>
      <c r="K322" s="155"/>
      <c r="L322" s="85"/>
      <c r="N322" s="55"/>
      <c r="O322" s="6"/>
      <c r="Q322" s="6"/>
      <c r="R322" s="6"/>
      <c r="S322" s="6"/>
      <c r="T322" s="6"/>
      <c r="U322" s="47"/>
      <c r="V322" s="47"/>
      <c r="W322" s="47"/>
      <c r="X322" s="47"/>
      <c r="Y322" s="6"/>
      <c r="Z322" s="6"/>
    </row>
    <row r="323" spans="1:26" s="18" customFormat="1" x14ac:dyDescent="0.25">
      <c r="A323" s="6"/>
      <c r="B323" s="2"/>
      <c r="C323" s="150"/>
      <c r="D323" s="90"/>
      <c r="E323" s="82"/>
      <c r="F323" s="83"/>
      <c r="G323" s="84"/>
      <c r="J323" s="6"/>
      <c r="K323" s="155"/>
      <c r="L323" s="85"/>
      <c r="N323" s="55"/>
      <c r="O323" s="6"/>
      <c r="Q323" s="6"/>
      <c r="R323" s="6"/>
      <c r="S323" s="6"/>
      <c r="T323" s="6"/>
      <c r="U323" s="47"/>
      <c r="V323" s="47"/>
      <c r="W323" s="47"/>
      <c r="X323" s="47"/>
      <c r="Y323" s="6"/>
      <c r="Z323" s="6"/>
    </row>
    <row r="324" spans="1:26" s="18" customFormat="1" x14ac:dyDescent="0.25">
      <c r="A324" s="6"/>
      <c r="B324" s="2"/>
      <c r="C324" s="150"/>
      <c r="D324" s="90"/>
      <c r="E324" s="82"/>
      <c r="F324" s="83"/>
      <c r="G324" s="84"/>
      <c r="J324" s="6"/>
      <c r="K324" s="155"/>
      <c r="L324" s="85"/>
      <c r="N324" s="55"/>
      <c r="O324" s="6"/>
      <c r="Q324" s="6"/>
      <c r="R324" s="6"/>
      <c r="S324" s="6"/>
      <c r="T324" s="6"/>
      <c r="U324" s="47"/>
      <c r="V324" s="47"/>
      <c r="W324" s="47"/>
      <c r="X324" s="47"/>
      <c r="Y324" s="6"/>
      <c r="Z324" s="6"/>
    </row>
    <row r="325" spans="1:26" s="18" customFormat="1" x14ac:dyDescent="0.25">
      <c r="A325" s="6"/>
      <c r="B325" s="2"/>
      <c r="C325" s="90"/>
      <c r="D325" s="90"/>
      <c r="E325" s="82"/>
      <c r="F325" s="83"/>
      <c r="G325" s="84"/>
      <c r="H325" s="17"/>
      <c r="J325" s="6"/>
      <c r="K325" s="17"/>
      <c r="L325" s="85"/>
      <c r="N325" s="55"/>
      <c r="O325" s="6"/>
      <c r="Q325" s="6"/>
      <c r="R325" s="6"/>
      <c r="S325" s="6"/>
      <c r="T325" s="6"/>
      <c r="U325" s="47"/>
      <c r="V325" s="47"/>
      <c r="W325" s="47"/>
      <c r="X325" s="47"/>
      <c r="Y325" s="6"/>
      <c r="Z325" s="6"/>
    </row>
    <row r="326" spans="1:26" s="18" customFormat="1" x14ac:dyDescent="0.25">
      <c r="A326" s="6"/>
      <c r="B326" s="2"/>
      <c r="C326" s="90"/>
      <c r="D326" s="90"/>
      <c r="E326" s="82"/>
      <c r="F326" s="83"/>
      <c r="G326" s="84"/>
      <c r="H326" s="17"/>
      <c r="J326" s="6"/>
      <c r="K326" s="17"/>
      <c r="L326" s="85"/>
      <c r="N326" s="55"/>
      <c r="O326" s="6"/>
      <c r="Q326" s="6"/>
      <c r="R326" s="6"/>
      <c r="S326" s="6"/>
      <c r="T326" s="6"/>
      <c r="U326" s="47"/>
      <c r="V326" s="47"/>
      <c r="W326" s="47"/>
      <c r="X326" s="47"/>
      <c r="Y326" s="6"/>
      <c r="Z326" s="6"/>
    </row>
    <row r="327" spans="1:26" s="18" customFormat="1" x14ac:dyDescent="0.25">
      <c r="A327" s="6"/>
      <c r="B327" s="2"/>
      <c r="C327" s="90"/>
      <c r="D327" s="90"/>
      <c r="E327" s="82"/>
      <c r="F327" s="83"/>
      <c r="G327" s="84"/>
      <c r="H327" s="17"/>
      <c r="J327" s="6"/>
      <c r="K327" s="17"/>
      <c r="L327" s="85"/>
      <c r="M327" s="157"/>
      <c r="N327" s="55"/>
      <c r="O327" s="6"/>
      <c r="P327" s="157"/>
      <c r="Q327" s="6"/>
      <c r="R327" s="6"/>
      <c r="S327" s="6"/>
      <c r="T327" s="6"/>
      <c r="U327" s="47"/>
      <c r="V327" s="47"/>
      <c r="W327" s="47"/>
      <c r="X327" s="47"/>
      <c r="Y327" s="6"/>
      <c r="Z327" s="6"/>
    </row>
    <row r="328" spans="1:26" s="18" customFormat="1" x14ac:dyDescent="0.25">
      <c r="A328" s="6"/>
      <c r="B328" s="2"/>
      <c r="C328" s="150"/>
      <c r="D328" s="90"/>
      <c r="E328" s="82"/>
      <c r="F328" s="83"/>
      <c r="G328" s="84"/>
      <c r="H328" s="17"/>
      <c r="I328" s="158"/>
      <c r="J328" s="6"/>
      <c r="K328" s="17"/>
      <c r="L328" s="85"/>
      <c r="M328" s="157"/>
      <c r="N328" s="55"/>
      <c r="O328" s="6"/>
      <c r="Q328" s="6"/>
      <c r="R328" s="6"/>
      <c r="S328" s="6"/>
      <c r="T328" s="6"/>
      <c r="U328" s="47"/>
      <c r="V328" s="47"/>
      <c r="W328" s="47"/>
      <c r="X328" s="47"/>
      <c r="Y328" s="6"/>
      <c r="Z328" s="6"/>
    </row>
  </sheetData>
  <autoFilter ref="A4:AA230"/>
  <conditionalFormatting sqref="H219 H227 H229">
    <cfRule type="cellIs" dxfId="43" priority="44" stopIfTrue="1" operator="equal">
      <formula>"(К/Д)"</formula>
    </cfRule>
  </conditionalFormatting>
  <conditionalFormatting sqref="H218">
    <cfRule type="cellIs" dxfId="42" priority="43" stopIfTrue="1" operator="equal">
      <formula>"(К/Д)"</formula>
    </cfRule>
  </conditionalFormatting>
  <conditionalFormatting sqref="H230">
    <cfRule type="cellIs" dxfId="41" priority="42" stopIfTrue="1" operator="equal">
      <formula>"(К/Д)"</formula>
    </cfRule>
  </conditionalFormatting>
  <conditionalFormatting sqref="H237">
    <cfRule type="cellIs" dxfId="40" priority="41" stopIfTrue="1" operator="equal">
      <formula>"(К/Д)"</formula>
    </cfRule>
  </conditionalFormatting>
  <conditionalFormatting sqref="H242">
    <cfRule type="cellIs" dxfId="39" priority="40" stopIfTrue="1" operator="equal">
      <formula>"(К/Д)"</formula>
    </cfRule>
  </conditionalFormatting>
  <conditionalFormatting sqref="H243">
    <cfRule type="cellIs" dxfId="38" priority="39" stopIfTrue="1" operator="equal">
      <formula>"(К/Д)"</formula>
    </cfRule>
  </conditionalFormatting>
  <conditionalFormatting sqref="H145">
    <cfRule type="cellIs" dxfId="37" priority="38" stopIfTrue="1" operator="equal">
      <formula>"(К/Д)"</formula>
    </cfRule>
  </conditionalFormatting>
  <conditionalFormatting sqref="H261">
    <cfRule type="cellIs" dxfId="36" priority="37" stopIfTrue="1" operator="equal">
      <formula>"(К/Д)"</formula>
    </cfRule>
  </conditionalFormatting>
  <conditionalFormatting sqref="H202">
    <cfRule type="cellIs" dxfId="35" priority="36" stopIfTrue="1" operator="equal">
      <formula>"(К/Д)"</formula>
    </cfRule>
  </conditionalFormatting>
  <conditionalFormatting sqref="H223">
    <cfRule type="cellIs" dxfId="34" priority="18" stopIfTrue="1" operator="equal">
      <formula>"(К/Д)"</formula>
    </cfRule>
  </conditionalFormatting>
  <conditionalFormatting sqref="H89">
    <cfRule type="cellIs" dxfId="33" priority="23" stopIfTrue="1" operator="equal">
      <formula>"(К/Д)"</formula>
    </cfRule>
  </conditionalFormatting>
  <conditionalFormatting sqref="H43">
    <cfRule type="cellIs" dxfId="32" priority="22" stopIfTrue="1" operator="equal">
      <formula>"(К/Д)"</formula>
    </cfRule>
  </conditionalFormatting>
  <conditionalFormatting sqref="H104 H109">
    <cfRule type="cellIs" dxfId="31" priority="20" stopIfTrue="1" operator="equal">
      <formula>"(К/Д)"</formula>
    </cfRule>
  </conditionalFormatting>
  <conditionalFormatting sqref="H108">
    <cfRule type="cellIs" dxfId="30" priority="19" stopIfTrue="1" operator="equal">
      <formula>"(К/Д)"</formula>
    </cfRule>
  </conditionalFormatting>
  <conditionalFormatting sqref="H198">
    <cfRule type="cellIs" dxfId="29" priority="35" stopIfTrue="1" operator="equal">
      <formula>"(К/Д)"</formula>
    </cfRule>
  </conditionalFormatting>
  <conditionalFormatting sqref="H212">
    <cfRule type="cellIs" dxfId="28" priority="34" stopIfTrue="1" operator="equal">
      <formula>"(К/Д)"</formula>
    </cfRule>
  </conditionalFormatting>
  <conditionalFormatting sqref="H120">
    <cfRule type="cellIs" dxfId="27" priority="33" stopIfTrue="1" operator="equal">
      <formula>"(К/Д)"</formula>
    </cfRule>
  </conditionalFormatting>
  <conditionalFormatting sqref="H40">
    <cfRule type="cellIs" dxfId="26" priority="32" stopIfTrue="1" operator="equal">
      <formula>"(К/Д)"</formula>
    </cfRule>
  </conditionalFormatting>
  <conditionalFormatting sqref="H182">
    <cfRule type="cellIs" dxfId="25" priority="31" stopIfTrue="1" operator="equal">
      <formula>"(К/Д)"</formula>
    </cfRule>
  </conditionalFormatting>
  <conditionalFormatting sqref="H44">
    <cfRule type="cellIs" dxfId="24" priority="30" stopIfTrue="1" operator="equal">
      <formula>"(К/Д)"</formula>
    </cfRule>
  </conditionalFormatting>
  <conditionalFormatting sqref="H26">
    <cfRule type="cellIs" dxfId="23" priority="26" stopIfTrue="1" operator="equal">
      <formula>"(К/Д)"</formula>
    </cfRule>
  </conditionalFormatting>
  <conditionalFormatting sqref="H179">
    <cfRule type="cellIs" dxfId="22" priority="29" stopIfTrue="1" operator="equal">
      <formula>"(К/Д)"</formula>
    </cfRule>
  </conditionalFormatting>
  <conditionalFormatting sqref="H90">
    <cfRule type="cellIs" dxfId="21" priority="28" stopIfTrue="1" operator="equal">
      <formula>"(К/Д)"</formula>
    </cfRule>
  </conditionalFormatting>
  <conditionalFormatting sqref="H30">
    <cfRule type="cellIs" dxfId="20" priority="24" stopIfTrue="1" operator="equal">
      <formula>"(К/Д)"</formula>
    </cfRule>
  </conditionalFormatting>
  <conditionalFormatting sqref="H27">
    <cfRule type="cellIs" dxfId="19" priority="27" stopIfTrue="1" operator="equal">
      <formula>"(К/Д)"</formula>
    </cfRule>
  </conditionalFormatting>
  <conditionalFormatting sqref="H28">
    <cfRule type="cellIs" dxfId="18" priority="25" stopIfTrue="1" operator="equal">
      <formula>"(К/Д)"</formula>
    </cfRule>
  </conditionalFormatting>
  <conditionalFormatting sqref="H53:H54">
    <cfRule type="cellIs" dxfId="17" priority="21" stopIfTrue="1" operator="equal">
      <formula>"(К/Д)"</formula>
    </cfRule>
  </conditionalFormatting>
  <conditionalFormatting sqref="H107">
    <cfRule type="cellIs" dxfId="16" priority="14" stopIfTrue="1" operator="equal">
      <formula>"(К/Д)"</formula>
    </cfRule>
  </conditionalFormatting>
  <conditionalFormatting sqref="H210">
    <cfRule type="cellIs" dxfId="15" priority="17" stopIfTrue="1" operator="equal">
      <formula>"(К/Д)"</formula>
    </cfRule>
  </conditionalFormatting>
  <conditionalFormatting sqref="H112">
    <cfRule type="cellIs" dxfId="14" priority="16" stopIfTrue="1" operator="equal">
      <formula>"(К/Д)"</formula>
    </cfRule>
  </conditionalFormatting>
  <conditionalFormatting sqref="H220">
    <cfRule type="cellIs" dxfId="13" priority="15" stopIfTrue="1" operator="equal">
      <formula>"(К/Д)"</formula>
    </cfRule>
  </conditionalFormatting>
  <conditionalFormatting sqref="H31">
    <cfRule type="cellIs" dxfId="12" priority="13" stopIfTrue="1" operator="equal">
      <formula>"(К/Д)"</formula>
    </cfRule>
  </conditionalFormatting>
  <conditionalFormatting sqref="H25">
    <cfRule type="cellIs" dxfId="11" priority="12" stopIfTrue="1" operator="equal">
      <formula>"(К/Д)"</formula>
    </cfRule>
  </conditionalFormatting>
  <conditionalFormatting sqref="H135">
    <cfRule type="cellIs" dxfId="9" priority="10" stopIfTrue="1" operator="equal">
      <formula>"(К/Д)"</formula>
    </cfRule>
  </conditionalFormatting>
  <conditionalFormatting sqref="H93">
    <cfRule type="cellIs" dxfId="8" priority="9" stopIfTrue="1" operator="equal">
      <formula>"(К/Д)"</formula>
    </cfRule>
  </conditionalFormatting>
  <conditionalFormatting sqref="H94">
    <cfRule type="cellIs" dxfId="7" priority="8" stopIfTrue="1" operator="equal">
      <formula>"(К/Д)"</formula>
    </cfRule>
  </conditionalFormatting>
  <conditionalFormatting sqref="H101">
    <cfRule type="cellIs" dxfId="6" priority="7" stopIfTrue="1" operator="equal">
      <formula>"(К/Д)"</formula>
    </cfRule>
  </conditionalFormatting>
  <conditionalFormatting sqref="H111">
    <cfRule type="cellIs" dxfId="5" priority="6" stopIfTrue="1" operator="equal">
      <formula>"(К/Д)"</formula>
    </cfRule>
  </conditionalFormatting>
  <conditionalFormatting sqref="H136">
    <cfRule type="cellIs" dxfId="4" priority="5" stopIfTrue="1" operator="equal">
      <formula>"(К/Д)"</formula>
    </cfRule>
  </conditionalFormatting>
  <conditionalFormatting sqref="H180">
    <cfRule type="cellIs" dxfId="3" priority="4" stopIfTrue="1" operator="equal">
      <formula>"(К/Д)"</formula>
    </cfRule>
  </conditionalFormatting>
  <conditionalFormatting sqref="H186">
    <cfRule type="cellIs" dxfId="2" priority="3" stopIfTrue="1" operator="equal">
      <formula>"(К/Д)"</formula>
    </cfRule>
  </conditionalFormatting>
  <conditionalFormatting sqref="H32">
    <cfRule type="cellIs" dxfId="1" priority="2" stopIfTrue="1" operator="equal">
      <formula>"(К/Д)"</formula>
    </cfRule>
  </conditionalFormatting>
  <conditionalFormatting sqref="H221">
    <cfRule type="cellIs" dxfId="0" priority="1" stopIfTrue="1" operator="equal">
      <formula>"(К/Д)"</formula>
    </cfRule>
  </conditionalFormatting>
  <hyperlinks>
    <hyperlink ref="I230" r:id="rId1" display="http://www.skm-1923.ru/"/>
    <hyperlink ref="I25" r:id="rId2"/>
    <hyperlink ref="I32" r:id="rId3"/>
    <hyperlink ref="I33" r:id="rId4"/>
    <hyperlink ref="I37" r:id="rId5"/>
    <hyperlink ref="I41" r:id="rId6"/>
    <hyperlink ref="I59" r:id="rId7"/>
    <hyperlink ref="I62" r:id="rId8"/>
    <hyperlink ref="I65" r:id="rId9"/>
    <hyperlink ref="I67" r:id="rId10"/>
    <hyperlink ref="I83" r:id="rId11"/>
  </hyperlinks>
  <pageMargins left="0.7" right="0.7" top="0.75" bottom="0.75" header="0.3" footer="0.3"/>
  <pageSetup paperSize="9"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2022-02-04T10:27:56Z</dcterms:created>
  <dcterms:modified xsi:type="dcterms:W3CDTF">2022-02-04T10:30:57Z</dcterms:modified>
</cp:coreProperties>
</file>