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ПЛАН" sheetId="1" r:id="rId1"/>
  </sheets>
  <definedNames>
    <definedName name="_xlnm._FilterDatabase" localSheetId="0" hidden="1">ПЛАН!$A$3:$XFA$284</definedName>
    <definedName name="OLE_LINK1" localSheetId="0">ПЛАН!#REF!</definedName>
  </definedNames>
  <calcPr calcId="144525" refMode="R1C1"/>
</workbook>
</file>

<file path=xl/calcChain.xml><?xml version="1.0" encoding="utf-8"?>
<calcChain xmlns="http://schemas.openxmlformats.org/spreadsheetml/2006/main">
  <c r="K284" i="1" l="1"/>
  <c r="F284" i="1"/>
  <c r="E284" i="1"/>
  <c r="K283" i="1"/>
  <c r="F283" i="1"/>
  <c r="E283" i="1"/>
  <c r="K282" i="1"/>
  <c r="F282" i="1"/>
  <c r="E282" i="1"/>
  <c r="K281" i="1"/>
  <c r="F281" i="1"/>
  <c r="E281" i="1"/>
  <c r="K280" i="1"/>
  <c r="F280" i="1"/>
  <c r="E280" i="1"/>
  <c r="K279" i="1"/>
  <c r="F279" i="1"/>
  <c r="E279" i="1"/>
  <c r="K278" i="1"/>
  <c r="F278" i="1"/>
  <c r="E278" i="1"/>
  <c r="K277" i="1"/>
  <c r="F277" i="1"/>
  <c r="E277" i="1"/>
  <c r="K276" i="1"/>
  <c r="F276" i="1"/>
  <c r="E276" i="1"/>
  <c r="K275" i="1"/>
  <c r="F275" i="1"/>
  <c r="E275" i="1"/>
  <c r="K274" i="1"/>
  <c r="F274" i="1"/>
  <c r="E274" i="1"/>
  <c r="K273" i="1"/>
  <c r="F273" i="1"/>
  <c r="E273" i="1"/>
  <c r="K272" i="1"/>
  <c r="F272" i="1"/>
  <c r="E272" i="1"/>
  <c r="K271" i="1"/>
  <c r="F271" i="1"/>
  <c r="E271" i="1"/>
  <c r="K270" i="1"/>
  <c r="F270" i="1"/>
  <c r="E270" i="1"/>
  <c r="K269" i="1"/>
  <c r="F269" i="1"/>
  <c r="E269" i="1"/>
  <c r="K268" i="1"/>
  <c r="F268" i="1"/>
  <c r="E268" i="1"/>
  <c r="K267" i="1"/>
  <c r="F267" i="1"/>
  <c r="E267" i="1"/>
  <c r="K266" i="1"/>
  <c r="F266" i="1"/>
  <c r="E266" i="1"/>
  <c r="K265" i="1"/>
  <c r="F265" i="1"/>
  <c r="E265" i="1"/>
  <c r="K264" i="1"/>
  <c r="F264" i="1"/>
  <c r="E264" i="1"/>
  <c r="K263" i="1"/>
  <c r="F263" i="1"/>
  <c r="E263" i="1"/>
  <c r="K262" i="1"/>
  <c r="F262" i="1"/>
  <c r="E262" i="1"/>
  <c r="K261" i="1"/>
  <c r="F261" i="1"/>
  <c r="E261" i="1"/>
  <c r="K260" i="1"/>
  <c r="F260" i="1"/>
  <c r="E260" i="1"/>
  <c r="K259" i="1"/>
  <c r="F259" i="1"/>
  <c r="E259" i="1"/>
  <c r="K258" i="1"/>
  <c r="F258" i="1"/>
  <c r="E258" i="1"/>
  <c r="K257" i="1"/>
  <c r="F257" i="1"/>
  <c r="E257" i="1"/>
  <c r="K256" i="1"/>
  <c r="F256" i="1"/>
  <c r="E256" i="1"/>
  <c r="K255" i="1"/>
  <c r="F255" i="1"/>
  <c r="E255" i="1"/>
  <c r="K254" i="1"/>
  <c r="F254" i="1"/>
  <c r="E254" i="1"/>
  <c r="K253" i="1"/>
  <c r="F253" i="1"/>
  <c r="E253" i="1"/>
  <c r="K252" i="1"/>
  <c r="F252" i="1"/>
  <c r="E252" i="1"/>
  <c r="K251" i="1"/>
  <c r="F251" i="1"/>
  <c r="E251" i="1"/>
  <c r="K250" i="1"/>
  <c r="F250" i="1"/>
  <c r="E250" i="1"/>
  <c r="K249" i="1"/>
  <c r="F249" i="1"/>
  <c r="E249" i="1"/>
  <c r="K248" i="1"/>
  <c r="F248" i="1"/>
  <c r="E248" i="1"/>
  <c r="K247" i="1"/>
  <c r="F247" i="1"/>
  <c r="E247" i="1"/>
  <c r="K246" i="1"/>
  <c r="F246" i="1"/>
  <c r="E246" i="1"/>
  <c r="K245" i="1"/>
  <c r="F245" i="1"/>
  <c r="E245" i="1"/>
  <c r="K244" i="1"/>
  <c r="F244" i="1"/>
  <c r="E244" i="1"/>
  <c r="K243" i="1"/>
  <c r="F243" i="1"/>
  <c r="E243" i="1"/>
  <c r="K242" i="1"/>
  <c r="F242" i="1"/>
  <c r="E242" i="1"/>
  <c r="K241" i="1"/>
  <c r="F241" i="1"/>
  <c r="E241" i="1"/>
  <c r="K240" i="1"/>
  <c r="F240" i="1"/>
  <c r="E240" i="1"/>
  <c r="K239" i="1"/>
  <c r="F239" i="1"/>
  <c r="E239" i="1"/>
  <c r="K238" i="1"/>
  <c r="F238" i="1"/>
  <c r="E238" i="1"/>
  <c r="K237" i="1"/>
  <c r="F237" i="1"/>
  <c r="E237" i="1"/>
  <c r="K236" i="1"/>
  <c r="F236" i="1"/>
  <c r="E236" i="1"/>
  <c r="K235" i="1"/>
  <c r="F235" i="1"/>
  <c r="E235" i="1"/>
  <c r="K234" i="1"/>
  <c r="F234" i="1"/>
  <c r="E234" i="1"/>
  <c r="K233" i="1"/>
  <c r="F233" i="1"/>
  <c r="E233" i="1"/>
  <c r="K232" i="1"/>
  <c r="F232" i="1"/>
  <c r="E232" i="1"/>
  <c r="K231" i="1"/>
  <c r="F231" i="1"/>
  <c r="E231" i="1"/>
  <c r="K230" i="1"/>
  <c r="F230" i="1"/>
  <c r="E230" i="1"/>
  <c r="K229" i="1"/>
  <c r="F229" i="1"/>
  <c r="E229" i="1"/>
  <c r="K228" i="1"/>
  <c r="F228" i="1"/>
  <c r="E228" i="1"/>
  <c r="K227" i="1"/>
  <c r="F227" i="1"/>
  <c r="E227" i="1"/>
  <c r="K226" i="1"/>
  <c r="F226" i="1"/>
  <c r="E226" i="1"/>
  <c r="K225" i="1"/>
  <c r="F225" i="1"/>
  <c r="E225" i="1"/>
  <c r="K224" i="1"/>
  <c r="F224" i="1"/>
  <c r="E224" i="1"/>
  <c r="K223" i="1"/>
  <c r="F223" i="1"/>
  <c r="E223" i="1"/>
  <c r="K222" i="1"/>
  <c r="F222" i="1"/>
  <c r="E222" i="1"/>
  <c r="K221" i="1"/>
  <c r="F221" i="1"/>
  <c r="E221" i="1"/>
  <c r="K220" i="1"/>
  <c r="F220" i="1"/>
  <c r="E220" i="1"/>
  <c r="K219" i="1"/>
  <c r="F219" i="1"/>
  <c r="E219" i="1"/>
  <c r="K218" i="1"/>
  <c r="F218" i="1"/>
  <c r="E218" i="1"/>
  <c r="K217" i="1"/>
  <c r="F217" i="1"/>
  <c r="E217" i="1"/>
  <c r="K216" i="1"/>
  <c r="F216" i="1"/>
  <c r="E216" i="1"/>
  <c r="K215" i="1"/>
  <c r="F215" i="1"/>
  <c r="E215" i="1"/>
  <c r="K214" i="1"/>
  <c r="F214" i="1"/>
  <c r="E214" i="1"/>
  <c r="K213" i="1"/>
  <c r="F213" i="1"/>
  <c r="E213" i="1"/>
  <c r="K212" i="1"/>
  <c r="F212" i="1"/>
  <c r="E212" i="1"/>
  <c r="K211" i="1"/>
  <c r="F211" i="1"/>
  <c r="E211" i="1"/>
  <c r="K210" i="1"/>
  <c r="F210" i="1"/>
  <c r="E210" i="1"/>
  <c r="K209" i="1"/>
  <c r="F209" i="1"/>
  <c r="E209" i="1"/>
  <c r="K208" i="1"/>
  <c r="F208" i="1"/>
  <c r="E208" i="1"/>
  <c r="K207" i="1"/>
  <c r="F207" i="1"/>
  <c r="E207" i="1"/>
  <c r="K206" i="1"/>
  <c r="F206" i="1"/>
  <c r="E206" i="1"/>
  <c r="K205" i="1"/>
  <c r="F205" i="1"/>
  <c r="E205" i="1"/>
  <c r="K204" i="1"/>
  <c r="F204" i="1"/>
  <c r="E204" i="1"/>
  <c r="K203" i="1"/>
  <c r="F203" i="1"/>
  <c r="E203" i="1"/>
  <c r="K202" i="1"/>
  <c r="F202" i="1"/>
  <c r="E202" i="1"/>
  <c r="K201" i="1"/>
  <c r="F201" i="1"/>
  <c r="E201" i="1"/>
  <c r="K200" i="1"/>
  <c r="F200" i="1"/>
  <c r="E200" i="1"/>
  <c r="K199" i="1"/>
  <c r="F199" i="1"/>
  <c r="E199" i="1"/>
  <c r="K198" i="1"/>
  <c r="F198" i="1"/>
  <c r="E198" i="1"/>
  <c r="K197" i="1"/>
  <c r="F197" i="1"/>
  <c r="E197" i="1"/>
  <c r="K196" i="1"/>
  <c r="F196" i="1"/>
  <c r="E196" i="1"/>
  <c r="K195" i="1"/>
  <c r="F195" i="1"/>
  <c r="E195" i="1"/>
  <c r="K194" i="1"/>
  <c r="F194" i="1"/>
  <c r="E194" i="1"/>
  <c r="K193" i="1"/>
  <c r="F193" i="1"/>
  <c r="E193" i="1"/>
  <c r="K192" i="1"/>
  <c r="F192" i="1"/>
  <c r="E192" i="1"/>
  <c r="K191" i="1"/>
  <c r="F191" i="1"/>
  <c r="E191" i="1"/>
  <c r="K190" i="1"/>
  <c r="F190" i="1"/>
  <c r="E190" i="1"/>
  <c r="K189" i="1"/>
  <c r="F189" i="1"/>
  <c r="E189" i="1"/>
  <c r="K188" i="1"/>
  <c r="F188" i="1"/>
  <c r="E188" i="1"/>
  <c r="K187" i="1"/>
  <c r="F187" i="1"/>
  <c r="E187" i="1"/>
  <c r="K186" i="1"/>
  <c r="F186" i="1"/>
  <c r="E186" i="1"/>
  <c r="K185" i="1"/>
  <c r="F185" i="1"/>
  <c r="E185" i="1"/>
  <c r="K184" i="1"/>
  <c r="F184" i="1"/>
  <c r="E184" i="1"/>
  <c r="K183" i="1"/>
  <c r="F183" i="1"/>
  <c r="E183" i="1"/>
  <c r="K182" i="1"/>
  <c r="F182" i="1"/>
  <c r="E182" i="1"/>
  <c r="K181" i="1"/>
  <c r="F181" i="1"/>
  <c r="E181" i="1"/>
  <c r="K180" i="1"/>
  <c r="F180" i="1"/>
  <c r="E180" i="1"/>
  <c r="K179" i="1"/>
  <c r="F179" i="1"/>
  <c r="E179" i="1"/>
  <c r="K178" i="1"/>
  <c r="F178" i="1"/>
  <c r="E178" i="1"/>
  <c r="K177" i="1"/>
  <c r="F177" i="1"/>
  <c r="E177" i="1"/>
  <c r="K176" i="1"/>
  <c r="F176" i="1"/>
  <c r="E176" i="1"/>
  <c r="K175" i="1"/>
  <c r="F175" i="1"/>
  <c r="E175" i="1"/>
  <c r="K174" i="1"/>
  <c r="F174" i="1"/>
  <c r="E174" i="1"/>
  <c r="K173" i="1"/>
  <c r="F173" i="1"/>
  <c r="E173" i="1"/>
  <c r="K172" i="1"/>
  <c r="F172" i="1"/>
  <c r="E172" i="1"/>
  <c r="K171" i="1"/>
  <c r="F171" i="1"/>
  <c r="E171" i="1"/>
  <c r="K170" i="1"/>
  <c r="F170" i="1"/>
  <c r="E170" i="1"/>
  <c r="K169" i="1"/>
  <c r="F169" i="1"/>
  <c r="E169" i="1"/>
  <c r="K168" i="1"/>
  <c r="F168" i="1"/>
  <c r="E168" i="1"/>
  <c r="K167" i="1"/>
  <c r="F167" i="1"/>
  <c r="E167" i="1"/>
  <c r="K166" i="1"/>
  <c r="F166" i="1"/>
  <c r="E166" i="1"/>
  <c r="K165" i="1"/>
  <c r="F165" i="1"/>
  <c r="E165" i="1"/>
  <c r="K164" i="1"/>
  <c r="F164" i="1"/>
  <c r="E164" i="1"/>
  <c r="K163" i="1"/>
  <c r="F163" i="1"/>
  <c r="E163" i="1"/>
  <c r="K162" i="1"/>
  <c r="F162" i="1"/>
  <c r="E162" i="1"/>
  <c r="K161" i="1"/>
  <c r="F161" i="1"/>
  <c r="E161" i="1"/>
  <c r="K160" i="1"/>
  <c r="F160" i="1"/>
  <c r="E160" i="1"/>
  <c r="K159" i="1"/>
  <c r="F159" i="1"/>
  <c r="E159" i="1"/>
  <c r="K158" i="1"/>
  <c r="F158" i="1"/>
  <c r="E158" i="1"/>
  <c r="K157" i="1"/>
  <c r="F157" i="1"/>
  <c r="E157" i="1"/>
  <c r="K156" i="1"/>
  <c r="F156" i="1"/>
  <c r="E156" i="1"/>
  <c r="K155" i="1"/>
  <c r="F155" i="1"/>
  <c r="E155" i="1"/>
  <c r="K154" i="1"/>
  <c r="F154" i="1"/>
  <c r="E154" i="1"/>
  <c r="K153" i="1"/>
  <c r="F153" i="1"/>
  <c r="E153" i="1"/>
  <c r="K152" i="1"/>
  <c r="F152" i="1"/>
  <c r="E152" i="1"/>
  <c r="K151" i="1"/>
  <c r="F151" i="1"/>
  <c r="E151" i="1"/>
  <c r="K150" i="1"/>
  <c r="F150" i="1"/>
  <c r="E150" i="1"/>
  <c r="K149" i="1"/>
  <c r="F149" i="1"/>
  <c r="E149" i="1"/>
  <c r="K148" i="1"/>
  <c r="F148" i="1"/>
  <c r="E148" i="1"/>
  <c r="K147" i="1"/>
  <c r="F147" i="1"/>
  <c r="E147" i="1"/>
  <c r="K146" i="1"/>
  <c r="F146" i="1"/>
  <c r="E146" i="1"/>
  <c r="K145" i="1"/>
  <c r="F145" i="1"/>
  <c r="E145" i="1"/>
  <c r="K144" i="1"/>
  <c r="F144" i="1"/>
  <c r="E144" i="1"/>
  <c r="K143" i="1"/>
  <c r="F143" i="1"/>
  <c r="E143" i="1"/>
  <c r="K142" i="1"/>
  <c r="F142" i="1"/>
  <c r="E142" i="1"/>
  <c r="K141" i="1"/>
  <c r="F141" i="1"/>
  <c r="E141" i="1"/>
  <c r="K140" i="1"/>
  <c r="F140" i="1"/>
  <c r="E140" i="1"/>
  <c r="K139" i="1"/>
  <c r="F139" i="1"/>
  <c r="E139" i="1"/>
  <c r="K138" i="1"/>
  <c r="F138" i="1"/>
  <c r="E138" i="1"/>
  <c r="K137" i="1"/>
  <c r="F137" i="1"/>
  <c r="E137" i="1"/>
  <c r="K136" i="1"/>
  <c r="F136" i="1"/>
  <c r="E136" i="1"/>
  <c r="K135" i="1"/>
  <c r="F135" i="1"/>
  <c r="E135" i="1"/>
  <c r="K134" i="1"/>
  <c r="F134" i="1"/>
  <c r="E134" i="1"/>
  <c r="K133" i="1"/>
  <c r="F133" i="1"/>
  <c r="E133" i="1"/>
  <c r="K132" i="1"/>
  <c r="F132" i="1"/>
  <c r="E132" i="1"/>
  <c r="K131" i="1"/>
  <c r="F131" i="1"/>
  <c r="E131" i="1"/>
  <c r="K130" i="1"/>
  <c r="F130" i="1"/>
  <c r="E130" i="1"/>
  <c r="K129" i="1"/>
  <c r="F129" i="1"/>
  <c r="E129" i="1"/>
  <c r="K128" i="1"/>
  <c r="F128" i="1"/>
  <c r="E128" i="1"/>
  <c r="K127" i="1"/>
  <c r="F127" i="1"/>
  <c r="E127" i="1"/>
  <c r="K126" i="1"/>
  <c r="F126" i="1"/>
  <c r="E126" i="1"/>
  <c r="K125" i="1"/>
  <c r="F125" i="1"/>
  <c r="E125" i="1"/>
  <c r="K124" i="1"/>
  <c r="F124" i="1"/>
  <c r="E124" i="1"/>
  <c r="K123" i="1"/>
  <c r="F123" i="1"/>
  <c r="E123" i="1"/>
  <c r="K122" i="1"/>
  <c r="F122" i="1"/>
  <c r="E122" i="1"/>
  <c r="K121" i="1"/>
  <c r="F121" i="1"/>
  <c r="E121" i="1"/>
  <c r="K120" i="1"/>
  <c r="F120" i="1"/>
  <c r="E120" i="1"/>
  <c r="K119" i="1"/>
  <c r="F119" i="1"/>
  <c r="E119" i="1"/>
  <c r="K118" i="1"/>
  <c r="F118" i="1"/>
  <c r="E118" i="1"/>
  <c r="K117" i="1"/>
  <c r="F117" i="1"/>
  <c r="E117" i="1"/>
  <c r="K116" i="1"/>
  <c r="F116" i="1"/>
  <c r="E116" i="1"/>
  <c r="K115" i="1"/>
  <c r="F115" i="1"/>
  <c r="E115" i="1"/>
  <c r="K114" i="1"/>
  <c r="F114" i="1"/>
  <c r="E114" i="1"/>
  <c r="K113" i="1"/>
  <c r="F113" i="1"/>
  <c r="E113" i="1"/>
  <c r="K112" i="1"/>
  <c r="F112" i="1"/>
  <c r="E112" i="1"/>
  <c r="K111" i="1"/>
  <c r="F111" i="1"/>
  <c r="E111" i="1"/>
  <c r="K110" i="1"/>
  <c r="F110" i="1"/>
  <c r="E110" i="1"/>
  <c r="K109" i="1"/>
  <c r="F109" i="1"/>
  <c r="E109" i="1"/>
  <c r="K108" i="1"/>
  <c r="F108" i="1"/>
  <c r="E108" i="1"/>
  <c r="K107" i="1"/>
  <c r="F107" i="1"/>
  <c r="E107" i="1"/>
  <c r="K106" i="1"/>
  <c r="F106" i="1"/>
  <c r="E106" i="1"/>
  <c r="K105" i="1"/>
  <c r="F105" i="1"/>
  <c r="E105" i="1"/>
  <c r="K104" i="1"/>
  <c r="F104" i="1"/>
  <c r="E104" i="1"/>
  <c r="K103" i="1"/>
  <c r="F103" i="1"/>
  <c r="E103" i="1"/>
  <c r="K102" i="1"/>
  <c r="F102" i="1"/>
  <c r="E102" i="1"/>
  <c r="K101" i="1"/>
  <c r="F101" i="1"/>
  <c r="E101" i="1"/>
  <c r="K100" i="1"/>
  <c r="F100" i="1"/>
  <c r="E100" i="1"/>
  <c r="K99" i="1"/>
  <c r="F99" i="1"/>
  <c r="E99" i="1"/>
  <c r="K98" i="1"/>
  <c r="F98" i="1"/>
  <c r="E98" i="1"/>
  <c r="K97" i="1"/>
  <c r="F97" i="1"/>
  <c r="E97" i="1"/>
  <c r="K96" i="1"/>
  <c r="F96" i="1"/>
  <c r="E96" i="1"/>
  <c r="K95" i="1"/>
  <c r="F95" i="1"/>
  <c r="E95" i="1"/>
  <c r="K94" i="1"/>
  <c r="F94" i="1"/>
  <c r="E94" i="1"/>
  <c r="K93" i="1"/>
  <c r="F93" i="1"/>
  <c r="E93" i="1"/>
  <c r="K92" i="1"/>
  <c r="F92" i="1"/>
  <c r="E92" i="1"/>
  <c r="K91" i="1"/>
  <c r="F91" i="1"/>
  <c r="E91" i="1"/>
  <c r="K90" i="1"/>
  <c r="F90" i="1"/>
  <c r="E90" i="1"/>
  <c r="K89" i="1"/>
  <c r="F89" i="1"/>
  <c r="E89" i="1"/>
  <c r="K88" i="1"/>
  <c r="F88" i="1"/>
  <c r="E88" i="1"/>
  <c r="K87" i="1"/>
  <c r="F87" i="1"/>
  <c r="E87" i="1"/>
  <c r="K86" i="1"/>
  <c r="F86" i="1"/>
  <c r="E86" i="1"/>
  <c r="K85" i="1"/>
  <c r="F85" i="1"/>
  <c r="E85" i="1"/>
  <c r="K84" i="1"/>
  <c r="F84" i="1"/>
  <c r="E84" i="1"/>
  <c r="K83" i="1"/>
  <c r="F83" i="1"/>
  <c r="E83" i="1"/>
  <c r="K82" i="1"/>
  <c r="F82" i="1"/>
  <c r="E82" i="1"/>
  <c r="K81" i="1"/>
  <c r="F81" i="1"/>
  <c r="E81" i="1"/>
  <c r="K80" i="1"/>
  <c r="F80" i="1"/>
  <c r="E80" i="1"/>
  <c r="K79" i="1"/>
  <c r="F79" i="1"/>
  <c r="E79" i="1"/>
  <c r="K78" i="1"/>
  <c r="F78" i="1"/>
  <c r="E78" i="1"/>
  <c r="K77" i="1"/>
  <c r="F77" i="1"/>
  <c r="E77" i="1"/>
  <c r="K76" i="1"/>
  <c r="F76" i="1"/>
  <c r="E76" i="1"/>
  <c r="K75" i="1"/>
  <c r="F75" i="1"/>
  <c r="E75" i="1"/>
  <c r="K74" i="1"/>
  <c r="F74" i="1"/>
  <c r="E74" i="1"/>
  <c r="K73" i="1"/>
  <c r="F73" i="1"/>
  <c r="E73" i="1"/>
  <c r="K72" i="1"/>
  <c r="F72" i="1"/>
  <c r="E72" i="1"/>
  <c r="K71" i="1"/>
  <c r="F71" i="1"/>
  <c r="E71" i="1"/>
  <c r="K70" i="1"/>
  <c r="F70" i="1"/>
  <c r="E70" i="1"/>
  <c r="K69" i="1"/>
  <c r="F69" i="1"/>
  <c r="E69" i="1"/>
  <c r="K68" i="1"/>
  <c r="F68" i="1"/>
  <c r="E68" i="1"/>
  <c r="K67" i="1"/>
  <c r="F67" i="1"/>
  <c r="E67" i="1"/>
  <c r="K66" i="1"/>
  <c r="F66" i="1"/>
  <c r="E66" i="1"/>
  <c r="K65" i="1"/>
  <c r="F65" i="1"/>
  <c r="E65" i="1"/>
  <c r="K64" i="1"/>
  <c r="F64" i="1"/>
  <c r="E64" i="1"/>
  <c r="K63" i="1"/>
  <c r="F63" i="1"/>
  <c r="E63" i="1"/>
  <c r="K62" i="1"/>
  <c r="F62" i="1"/>
  <c r="E62" i="1"/>
  <c r="K61" i="1"/>
  <c r="F61" i="1"/>
  <c r="E61" i="1"/>
  <c r="K60" i="1"/>
  <c r="F60" i="1"/>
  <c r="E60" i="1"/>
  <c r="K59" i="1"/>
  <c r="F59" i="1"/>
  <c r="E59" i="1"/>
  <c r="K58" i="1"/>
  <c r="F58" i="1"/>
  <c r="E58" i="1"/>
  <c r="K57" i="1"/>
  <c r="F57" i="1"/>
  <c r="E57" i="1"/>
  <c r="K56" i="1"/>
  <c r="F56" i="1"/>
  <c r="E56" i="1"/>
  <c r="K55" i="1"/>
  <c r="F55" i="1"/>
  <c r="E55" i="1"/>
  <c r="K54" i="1"/>
  <c r="F54" i="1"/>
  <c r="E54" i="1"/>
  <c r="K53" i="1"/>
  <c r="F53" i="1"/>
  <c r="E53" i="1"/>
  <c r="K52" i="1"/>
  <c r="F52" i="1"/>
  <c r="E52" i="1"/>
  <c r="K51" i="1"/>
  <c r="F51" i="1"/>
  <c r="E51" i="1"/>
  <c r="K50" i="1"/>
  <c r="F50" i="1"/>
  <c r="E50" i="1"/>
  <c r="K49" i="1"/>
  <c r="F49" i="1"/>
  <c r="E49" i="1"/>
  <c r="K48" i="1"/>
  <c r="F48" i="1"/>
  <c r="E48" i="1"/>
  <c r="K47" i="1"/>
  <c r="F47" i="1"/>
  <c r="E47" i="1"/>
  <c r="K46" i="1"/>
  <c r="F46" i="1"/>
  <c r="E46" i="1"/>
  <c r="K45" i="1"/>
  <c r="F45" i="1"/>
  <c r="E45" i="1"/>
  <c r="K44" i="1"/>
  <c r="F44" i="1"/>
  <c r="E44" i="1"/>
  <c r="K43" i="1"/>
  <c r="F43" i="1"/>
  <c r="E43" i="1"/>
  <c r="K42" i="1"/>
  <c r="F42" i="1"/>
  <c r="E42" i="1"/>
  <c r="K41" i="1"/>
  <c r="F41" i="1"/>
  <c r="E41" i="1"/>
  <c r="K40" i="1"/>
  <c r="F40" i="1"/>
  <c r="E40" i="1"/>
  <c r="K39" i="1"/>
  <c r="F39" i="1"/>
  <c r="E39" i="1"/>
  <c r="K38" i="1"/>
  <c r="F38" i="1"/>
  <c r="E38" i="1"/>
  <c r="K37" i="1"/>
  <c r="F37" i="1"/>
  <c r="E37" i="1"/>
  <c r="K36" i="1"/>
  <c r="F36" i="1"/>
  <c r="E36" i="1"/>
  <c r="K35" i="1"/>
  <c r="F35" i="1"/>
  <c r="E35" i="1"/>
  <c r="K34" i="1"/>
  <c r="F34" i="1"/>
  <c r="E34" i="1"/>
  <c r="K33" i="1"/>
  <c r="F33" i="1"/>
  <c r="E33" i="1"/>
  <c r="K32" i="1"/>
  <c r="F32" i="1"/>
  <c r="E32" i="1"/>
  <c r="K31" i="1"/>
  <c r="F31" i="1"/>
  <c r="E31" i="1"/>
  <c r="K30" i="1"/>
  <c r="F30" i="1"/>
  <c r="E30" i="1"/>
  <c r="K29" i="1"/>
  <c r="F29" i="1"/>
  <c r="E29" i="1"/>
  <c r="K28" i="1"/>
  <c r="F28" i="1"/>
  <c r="E28" i="1"/>
  <c r="K27" i="1"/>
  <c r="F27" i="1"/>
  <c r="E27" i="1"/>
  <c r="K26" i="1"/>
  <c r="F26" i="1"/>
  <c r="E26" i="1"/>
  <c r="K25" i="1"/>
  <c r="F25" i="1"/>
  <c r="E25" i="1"/>
  <c r="K24" i="1"/>
  <c r="F24" i="1"/>
  <c r="E24" i="1"/>
  <c r="K23" i="1"/>
  <c r="F23" i="1"/>
  <c r="E23" i="1"/>
  <c r="K22" i="1"/>
  <c r="F22" i="1"/>
  <c r="E22" i="1"/>
  <c r="K21" i="1"/>
  <c r="F21" i="1"/>
  <c r="E21" i="1"/>
  <c r="K20" i="1"/>
  <c r="F20" i="1"/>
  <c r="E20" i="1"/>
  <c r="K19" i="1"/>
  <c r="F19" i="1"/>
  <c r="E19" i="1"/>
  <c r="K18" i="1"/>
  <c r="F18" i="1"/>
  <c r="E18" i="1"/>
  <c r="K17" i="1"/>
  <c r="F17" i="1"/>
  <c r="E17" i="1"/>
  <c r="K16" i="1"/>
  <c r="F16" i="1"/>
  <c r="E16" i="1"/>
  <c r="K15" i="1"/>
  <c r="F15" i="1"/>
  <c r="E15" i="1"/>
  <c r="K14" i="1"/>
  <c r="F14" i="1"/>
  <c r="E14" i="1"/>
  <c r="K13" i="1"/>
  <c r="F13" i="1"/>
  <c r="E13" i="1"/>
  <c r="K12" i="1"/>
  <c r="F12" i="1"/>
  <c r="E12" i="1"/>
  <c r="K11" i="1"/>
  <c r="F11" i="1"/>
  <c r="E11" i="1"/>
  <c r="K10" i="1"/>
  <c r="F10" i="1"/>
  <c r="E10" i="1"/>
  <c r="K9" i="1"/>
  <c r="F9" i="1"/>
  <c r="E9" i="1"/>
  <c r="K8" i="1"/>
  <c r="F8" i="1"/>
  <c r="E8" i="1"/>
  <c r="K7" i="1"/>
  <c r="F7" i="1"/>
  <c r="E7" i="1"/>
  <c r="K6" i="1"/>
  <c r="F6" i="1"/>
  <c r="E6" i="1"/>
  <c r="K5" i="1"/>
  <c r="F5" i="1"/>
  <c r="E5" i="1"/>
  <c r="K4" i="1"/>
  <c r="F4" i="1"/>
  <c r="E4" i="1"/>
</calcChain>
</file>

<file path=xl/sharedStrings.xml><?xml version="1.0" encoding="utf-8"?>
<sst xmlns="http://schemas.openxmlformats.org/spreadsheetml/2006/main" count="2380" uniqueCount="855">
  <si>
    <t xml:space="preserve">План культурно-массовых мероприятий на декабрь 2021 г. </t>
  </si>
  <si>
    <t>проект</t>
  </si>
  <si>
    <t>№ пп</t>
  </si>
  <si>
    <t xml:space="preserve">Дата </t>
  </si>
  <si>
    <t>Время начала</t>
  </si>
  <si>
    <t>Время завершения</t>
  </si>
  <si>
    <t>Дата_</t>
  </si>
  <si>
    <t>Время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</si>
  <si>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</si>
  <si>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</si>
  <si>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</si>
  <si>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</si>
  <si>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</si>
  <si>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</si>
  <si>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</si>
  <si>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</si>
  <si>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</si>
  <si>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</si>
  <si>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</si>
  <si>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Примечание</t>
  </si>
  <si>
    <t>01.12.21 - 15.12.21</t>
  </si>
  <si>
    <t>"Творческая мастерская Деда Мороза" - детский онлайн - конкурс рисунков</t>
  </si>
  <si>
    <t>ДК "Строитель" (соц.сети) https://vk.com/stroitel7</t>
  </si>
  <si>
    <t>онлайн - конкурс</t>
  </si>
  <si>
    <t>С первого дня зимы многие дети начинают задумываться о подарках от Деда Мороза. Но вряд ли кто-то наверняка знает, как этот добрый волшебник готовится к Новому году. ДК "Строитель" предлагает девочкам и мальчикам   поучаствовать в онлайн-конкурсе рисунков. И нарисовать творческую мастерскую Деда Мороза, изобразить его работу и любовь к детям. Прикрепить рисунок в комментариях под постом в социальной сети ВКонтакте в группе ДК "Строитель". Все участники будут награждены дипломами участников.</t>
  </si>
  <si>
    <t>бесплатно</t>
  </si>
  <si>
    <t>жители города</t>
  </si>
  <si>
    <t>0+</t>
  </si>
  <si>
    <t xml:space="preserve">нет </t>
  </si>
  <si>
    <t>локальное</t>
  </si>
  <si>
    <t>Кощей. Начало. (мультфильм, приключения, фэнтези) 6+, 65 минут</t>
  </si>
  <si>
    <t>ДК "Горизонт"</t>
  </si>
  <si>
    <t>кинопоказы</t>
  </si>
  <si>
    <t>Платно 100/150 руб.</t>
  </si>
  <si>
    <t>6+</t>
  </si>
  <si>
    <t>"Как прекрасен этот мир, посмотри!" - тематическая программа</t>
  </si>
  <si>
    <t xml:space="preserve">ДК п.Новокашпирский им.М.Жукова  </t>
  </si>
  <si>
    <t>Тематическая программа по экологическому воспитанию</t>
  </si>
  <si>
    <t>Программа по экологическому воспитанию раскроет с помощью рассказ и демонстрацию тематического ролика о красоте и богатстве нашей природы. Хронометраж: 60 минут</t>
  </si>
  <si>
    <t>Бесплатно</t>
  </si>
  <si>
    <t>Дети</t>
  </si>
  <si>
    <t>Локальное</t>
  </si>
  <si>
    <t xml:space="preserve">Тематическая беседа "Против СПИДа" </t>
  </si>
  <si>
    <t>Филиал ДК "Восток"</t>
  </si>
  <si>
    <t>Тематическая беседа</t>
  </si>
  <si>
    <t>Тематическая беседа, посвященная Дню борьбы со СПИДом</t>
  </si>
  <si>
    <t>Жители микрорайона</t>
  </si>
  <si>
    <t>"Дом под крышей голубой" - познавательная программа  по экологическому воспитанию</t>
  </si>
  <si>
    <t>Познавательная программа</t>
  </si>
  <si>
    <t>Мероприятие направлено на раскрытие проблем экологии нашего времени .Хронометраж: 60 минут</t>
  </si>
  <si>
    <t>Молодёжь</t>
  </si>
  <si>
    <t>Друг на продажу  (комедия)  16+, 102 минуты</t>
  </si>
  <si>
    <t>Платно 150 руб.</t>
  </si>
  <si>
    <t>16+</t>
  </si>
  <si>
    <t>Триумф (спорт, драма) 12+, 100 минут</t>
  </si>
  <si>
    <t>12+</t>
  </si>
  <si>
    <t>19:17</t>
  </si>
  <si>
    <t>Видеотрансляция концерта Московской  филармонии «На качелях»</t>
  </si>
  <si>
    <t xml:space="preserve">Виртуальный концертный зал 
МБУ ТКК «Драматический театр им. А.Н.Толстого» 
</t>
  </si>
  <si>
    <t xml:space="preserve">Видеотрансляция концерта </t>
  </si>
  <si>
    <t xml:space="preserve">Государственный камерный оркестр «Виртуозы Москвы»
Александр Соловьёв, дирижёр
Анастасия Белукова (сопрано)
Давид Посулихин (тенор)
В ПРОГРАММЕ:
И. Штраус - Полька «Гром и молнии», соч. 324
Й. Штраус - Полька-мазурка «Эмансипированная женщина»
И. Штраус - Чардаш из оперетты «Рыцарь Пасман», соч. 441
И. Штраус - Новая полька-пиццикато, соч. 449
Й. Штраус - Французская полька «Огнеупорная», соч. 269
И. Штраус - Французская полька «В Крапфенвальдле», соч. 336
И. и Й. Штраусы - Полька-пиццикато
И. Штраус - Быстрая полька «Да здравствуют мадьяры!», соч. 332
И. Штраус (отец) - Марш Радецкого, соч. 228
Миллер - «Серенада лунного света» (аранжировка А. Стрельникова)
Куртис - «Не забывай меня»
Пуччини - Ария Лауретты из оперы «Джанни Скикки»
Гульда - «Гимн красоте»
Денца - «На качелях»
Каннио - «Влюблённый солдат»
Ардити - «Поцелуй»
Делиб - Испанская песня
Уоррен - «В настроении» из кинофильма «Серенада солнечной долины» (аранжировка А. Стрельникова)
Верди - Дуэт Виолетты и Альфреда из III акта оперы «Травиата»
«Застольная песня» из I акта оперы «Травиата»
</t>
  </si>
  <si>
    <t>Жители города</t>
  </si>
  <si>
    <t>Муниципальное</t>
  </si>
  <si>
    <t>01-06.12.21</t>
  </si>
  <si>
    <t>"Быть добрым - ХОРОШО!"- фотоконкурс, посвященный Дню угощения птиц и белок</t>
  </si>
  <si>
    <t>https://vk.com/filial_dk_avangard  https://ok.ru/predmetomd  https://www.instagram.com/dkavangard/  (ДК "Авангард")</t>
  </si>
  <si>
    <t>Экологическая акция</t>
  </si>
  <si>
    <t>Наступила зима, и в этот период братья наши меньшие как никогда нуждаются в нашей опеке. Если регулярно подкармливать птиц и зверей в одном и том же месте и в одно и то же время, они привыкнут и с радостью будут ждать вашего появления, став вашими друзьями. Если вы ещё не оказываете помощь животным, начните это делать именно сегодня, потому что 4 декабря – День угощения птиц и белок. И в связи с этим событием Дворец культуры «Авангард» в период с 1 по 6 декабря запускает фотоконкурс "Быть добрым - ХОРОШО!", в рамках экологической акции.</t>
  </si>
  <si>
    <t>01-30.12.21</t>
  </si>
  <si>
    <t xml:space="preserve">"Буккроссинг" - книгообмен </t>
  </si>
  <si>
    <t>филиал ДК "Художественный"</t>
  </si>
  <si>
    <t>книгообмен</t>
  </si>
  <si>
    <t xml:space="preserve"> Все любители чтения могут обменяться книгами.</t>
  </si>
  <si>
    <t>"День добрых сердец"-концертно-тематическая программа</t>
  </si>
  <si>
    <t>СФГБОУ школы –интерната №2
пер.Пролетарский 32 (ДК "Авангард")</t>
  </si>
  <si>
    <t>интерактивная программа</t>
  </si>
  <si>
    <t xml:space="preserve">Герои сказок  расскажут о понятиях добра и зла, о том, как важна доброта для людей. Также ребятам будут предложены  различные ситуации о доброте по отношению к близким людям, по отношению к окружающим, вспомним пословицы и поговорки со словом «Доброта». На мероприятии пройдёт игровая программа, веселые концертные  номера, подготовленные силами участников коллективов ДК «Авангард». Аудитория: воспитанники коррекционной школы№2
</t>
  </si>
  <si>
    <t xml:space="preserve"> воспитанники           </t>
  </si>
  <si>
    <t>Выставка декоративно-прикладного творчества "Живая нить чувашского народа - чйваш тёрри"</t>
  </si>
  <si>
    <t>МБУ "ЦБС городского округа Сызрань", Библиотека-филиал №18</t>
  </si>
  <si>
    <t xml:space="preserve">Выставка </t>
  </si>
  <si>
    <t>Выставка представит уникальную коллекцию из семейного архива Назаровых-Руссковых 50-60 годов XX века.</t>
  </si>
  <si>
    <t>дети</t>
  </si>
  <si>
    <t>"Волшебный квадрат" -  по декоративно-прикладному творчеству с использованием материала участников</t>
  </si>
  <si>
    <t>МУ Межпоселенческая центральная библиотека м.р.Сызранский (ДК М.Жукова)</t>
  </si>
  <si>
    <t>Мастер-класс</t>
  </si>
  <si>
    <t>Мастер-класс от руководителя кружка декоративно-прикладного творчества "Рукодельница" М.Ф.Савельевой по изготовлению прихватки в технике мокрого валяния. Хронометраж: 60 минут</t>
  </si>
  <si>
    <t>Платно               1 билет - 100 рублей</t>
  </si>
  <si>
    <t>"Имя твоё неизвестно, подвиг твой бессмертен" - тематическая программа ко Дню неизвестного солдата</t>
  </si>
  <si>
    <t xml:space="preserve">Тематическая программа </t>
  </si>
  <si>
    <t>Мероприятие расскажет ребятам историю возникновения памятной даты и историю архитектурного ансамбля «Могила Неизвестного Солдата», расположенного в Александровском саду у стен Кремля. Во время мероприятия прозвучат стихи  поэтов – фронтовиков Михаила Исаковского, Эдуарда Асадова, Сергея Орлова. Хронометраж: 60 минут</t>
  </si>
  <si>
    <t>"Уши, лапы и хвосты" - развлекательная программа для школьников</t>
  </si>
  <si>
    <t>Филиал ДК "Художественный" (проводит ДК "Восток")</t>
  </si>
  <si>
    <t>Развлекательная программа для школьников</t>
  </si>
  <si>
    <t>Развлекательная программа с играми, конкурсами, интерактивами</t>
  </si>
  <si>
    <t>Платно 1 билет - 100 рублей</t>
  </si>
  <si>
    <t>Дети микрорайона</t>
  </si>
  <si>
    <t>Классный час преподавателя отделения народных инструментов Буркиной О. В. «Значение творчества О. П. Моисеевой в домровом классе».</t>
  </si>
  <si>
    <t>МБУ ДО ДШИ № 1</t>
  </si>
  <si>
    <t>лекция</t>
  </si>
  <si>
    <t>Классный час будет проведен в форме лекции с музыкальными
иллюстрациями учащихся класса. В начале классного часа учащиеся и их родители ознакомятся с биографией композитора-домриста и началом
творческого пути. В ходе мероприятия будут исполнены авторские произведения и переложение для домры учащимися класса. Музыкальные
иллюстрации будут сопровождаться рассказом о творчестве композитора.
В конце будут подведены итоги классного часа.</t>
  </si>
  <si>
    <t>Дети, родители</t>
  </si>
  <si>
    <t>"И хорошее настроение не покинет больше вас!" -развлекательная программа, посвящённая Международному Дню инвалида</t>
  </si>
  <si>
    <t>развлекательная программа</t>
  </si>
  <si>
    <t xml:space="preserve">Развлекательная программа для участников клуба "Завалинка". В программе: весёлые конкурсы, викторины, танцы и, конечно, любимые песни. Хронометраж мероприятия 2 часа. </t>
  </si>
  <si>
    <t>Пенсионеры</t>
  </si>
  <si>
    <t>"Снежинка на ладони" - музыкально - игровая программа для детей, посвящённая Дню инвалида</t>
  </si>
  <si>
    <t>Школа - интернат №2 (ДК "Строитель")</t>
  </si>
  <si>
    <t>музыкально игровая программа</t>
  </si>
  <si>
    <t>В преддверии Дня инвалидов в школе - интернате №2 состоится музыкально - игровая программа для детей с ограниченными возможностями. Ребята смогут поучаствовать в викторине, потанцевать и поиграть с весёлым аниматором. А студия эстрадного вокала "Карусель" вспомнят вместе с мальчиками и девочками любимые песни.</t>
  </si>
  <si>
    <t>школьники</t>
  </si>
  <si>
    <t>нет</t>
  </si>
  <si>
    <t>«Добро открывает сердца»-концертно-тематическая программа (перенос с 3.12)</t>
  </si>
  <si>
    <t>ЦБС филиал №11 (ДК "Авангард")</t>
  </si>
  <si>
    <t>На мероприятии будет представлена книжная выставка «К добру – через книгу», а сотрудники ДК «Авангард» и творческие коллективы проведут концертно-тематическую программу « Добро открывает сердца »</t>
  </si>
  <si>
    <t>Инвалиды из клуба "Виктория"</t>
  </si>
  <si>
    <t>Библиотечный урок "Творчество "Малых голландцев"</t>
  </si>
  <si>
    <t>МБУ ДО ДХШ им. И.П. Тимошенко</t>
  </si>
  <si>
    <t>Библиотечный урок</t>
  </si>
  <si>
    <t xml:space="preserve">Знакомство с творчеством  "Малых голландцев". </t>
  </si>
  <si>
    <t xml:space="preserve">бесплатно </t>
  </si>
  <si>
    <t>13</t>
  </si>
  <si>
    <t>обучающиеся</t>
  </si>
  <si>
    <t>муниципальное</t>
  </si>
  <si>
    <t>Киномарафон для родительской общественности. Демонстрация фильмов с последующим обсуждением</t>
  </si>
  <si>
    <t>Демонстрация фильмов с последующим обсуждением</t>
  </si>
  <si>
    <t xml:space="preserve">1. Фильм-киноурок «Новогодний подарок»
2. Фильм-киноурок «Великий»
3. Фильм-киноурок «БВ»
</t>
  </si>
  <si>
    <t>20:00</t>
  </si>
  <si>
    <t>Концерт бардовской песни "Наполним музыкой сердца"</t>
  </si>
  <si>
    <t>МБУ ТКК «Драматический театр имени А. Н. Толстого» (ИП Зворыкина)</t>
  </si>
  <si>
    <t>концерт</t>
  </si>
  <si>
    <t>Концерт квартета "Ключ", посвящённый 30-летию со дня образования Центра авторской песни "Везувий".</t>
  </si>
  <si>
    <t>закрытое мероприятие</t>
  </si>
  <si>
    <t>"День неизвестного солдата"- информационно-просветительское онлайн мероприятие</t>
  </si>
  <si>
    <t>https://vk.com/filial_dk_avangard https://ok.ru/predmetomd https://www.instagram.com/dkavangard/  (ДК "Авангард")</t>
  </si>
  <si>
    <t>Информационно-просветительская акция (онлайн)</t>
  </si>
  <si>
    <t xml:space="preserve">В 2014 году 3 декабря объявлен Днем Неизвестного солдата.. ДК "Авангард"  проведет информационную акцию в память об погибших, чтобы современное общество помнило и ценило подвиги героев того времени. </t>
  </si>
  <si>
    <t>"Оранжевые приключения" - дискотека для школьников</t>
  </si>
  <si>
    <t xml:space="preserve">Филиал ДК "Художественный" </t>
  </si>
  <si>
    <t>дискотека для школьников</t>
  </si>
  <si>
    <t>Развлекательная программа с играми, конкурсами, интерактивами. По заказу СОШ №30</t>
  </si>
  <si>
    <t>Час доброты "Необычные люди - обычная жизнь"</t>
  </si>
  <si>
    <t>МБУ "ЦБС городского округа Сызрань", Библиотека-филиал №7</t>
  </si>
  <si>
    <t>беседа</t>
  </si>
  <si>
    <t>Мероприятие, приуроченное к Дню инвалидов, способствует привлечению внимания общественности к проблемам людей с ограниченными возможностями здоровья.</t>
  </si>
  <si>
    <t>пользователи среднего и старшего возраста</t>
  </si>
  <si>
    <t xml:space="preserve">Тематическая беседа "Мы вместе" </t>
  </si>
  <si>
    <t>Тематическая беседа, посвященная Международному дню инвалидов</t>
  </si>
  <si>
    <t>« Добро открывает сердца»-концертно-тематическая программа</t>
  </si>
  <si>
    <t xml:space="preserve">«Всё в твоих руках» - познавательная программа посвященная Дню инвалида </t>
  </si>
  <si>
    <t>познавательная программа</t>
  </si>
  <si>
    <t>Познавательная программа о силе воли и особенностях жизни людей с ОВЗ.</t>
  </si>
  <si>
    <t>"Тропа к духовным родникам" - выставка ДПИ</t>
  </si>
  <si>
    <t>Выставка продемонстрирует образцы творчества, которые передавались из поколения в поколения нашим народом. Хронометраж: 240 минут</t>
  </si>
  <si>
    <t>Детская филармония. Проект Герои Отечества. Воспитательная беседа преподавателя теоретических дисциплин Саломатиной Ф.Н. о Герое Советского Союза Викулове П.И.</t>
  </si>
  <si>
    <t>Лекция</t>
  </si>
  <si>
    <t>3 декабря 2021 года преподаватель теоретических дисциплин Саломатина Ф.Н. проведёт беседу о Герое Советского Союза Викулове Павле Ивановиче, младшем лейтенанте, командире взвода танковой бригады. В 2021 году исполнилось 101 год со дня его рождения. Павел Иванович прожил всего 25 лет, но успел многое за свою короткую жизнь, которая может быть достойным примером для нашей молодёжи. Лектор расскажет его небольшую биографию: окончил школу в Ульяновской
области, швейно-трикотажный техникум в Сызрани, с 22 лет находился в действующей армии в годы ВОВ, затем окончил Саратовское танковое училище в 1944 году. Сражался на Западном и 1-м Белорусском фронтах. Особо отличился
во время Варшавско-Познанской наступательной операции на территории Польши. Более подробно о его
героических подвигах учащиеся узнают из беседы.</t>
  </si>
  <si>
    <t>"Героические страницы нашей истории" -тематический час</t>
  </si>
  <si>
    <t>Филиал ДК п.Сердовино</t>
  </si>
  <si>
    <t>тематический час</t>
  </si>
  <si>
    <t>Тематический час направлен на формирование и развитие у подрастающего поколения чувства патриотизма и гордости к истории России. В ходе беседы мы вспомним об одном из значимых сражении в истории России - битву за Москву.</t>
  </si>
  <si>
    <t xml:space="preserve"> "Пусть доброта согреет наши сердца!" - литературно-музыкальная композиция  ко Дню инвалидов</t>
  </si>
  <si>
    <t>Литературно-музыкальная композиция</t>
  </si>
  <si>
    <t xml:space="preserve">
Мероприятие включает в себя тематические стихи и номера художественной самодеятельности. Хронометраж: 60 минут </t>
  </si>
  <si>
    <t>-</t>
  </si>
  <si>
    <t>«Имейте к инвалидам уважение» тематические беседы</t>
  </si>
  <si>
    <t>МБУ ДО ДШИ № 4</t>
  </si>
  <si>
    <t>С учащимися школы будут проведены творческие беседы.</t>
  </si>
  <si>
    <t>обучающиеся школы</t>
  </si>
  <si>
    <t>МБУ ДО "Детская школа искусств им. А.И.Островского" г.о.Сызрань</t>
  </si>
  <si>
    <t xml:space="preserve">Концерт </t>
  </si>
  <si>
    <t>В концерте примут участие учащиеся по классу обязательного фортепиано всех музыкальных отделений школы. В исполнении юных музыкантов прозвучат произведения русских и зарубежных композиторов. Будут представлены как сольные, так и ансамблевые номера.</t>
  </si>
  <si>
    <t>"Эти забавные животные" - цирковое представление</t>
  </si>
  <si>
    <t>оказание услуг по организации мероприятия (цирковое представление), зал на 100-250 мест</t>
  </si>
  <si>
    <t xml:space="preserve">Платно </t>
  </si>
  <si>
    <t xml:space="preserve">жители города </t>
  </si>
  <si>
    <t>МБУ ТКК «Драматический театр имени А. Н. Толстого»</t>
  </si>
  <si>
    <t>показ спектакля</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</si>
  <si>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 кажется, что уже никто и ничто не может помешать находчивому и изобретательному ловеласу в погоне за наслаждениями. Изобретательный «жених» вынужден составить график встреч с «любимыми "в соответствии с расписанием «прибытия – отправления» всех трех девушек. Конечно, возникают недоразумения, которые приводят к бесконечно смешным ситуациям. Удастся ли герою справиться с неожиданными поворотами судьбы и снова оказаться на высоте? Ответ на этот вопрос вы сможете найти, посмотрев спектакль.</t>
  </si>
  <si>
    <t>300</t>
  </si>
  <si>
    <t>ОНЛАЙН</t>
  </si>
  <si>
    <t xml:space="preserve">"Верим. Стремимся. Побеждаем!". Гала-концерт лауреатов Межрегионального парамузыкального фестиваля талантливых детей и молодых людей с ограниченными возможностями здоровья "Поверь в мечту".  </t>
  </si>
  <si>
    <t>МБУ ДО «Детская школа искусств им. А.И.Островского»</t>
  </si>
  <si>
    <t>ОНЛАЙН концерт</t>
  </si>
  <si>
    <t xml:space="preserve">Концертная программа лауреатов Парамузыкального фестиваля талантливых детей и молодых людей «Поверь в мечту». В рамках концерта состоится церемония награждения участников, будет функционировать выставка работ участников номинации «Декоративное творчество».
</t>
  </si>
  <si>
    <t>12:36</t>
  </si>
  <si>
    <t xml:space="preserve"> Видеотрансляция концерта Московской филармонии «СНЕГУРОЧКА» 
по пьесе А.Островского
</t>
  </si>
  <si>
    <t xml:space="preserve">Виртуальный концертный зал 
МБУ ТКК «Драматический театр им. А.Н.Толстого»
</t>
  </si>
  <si>
    <t xml:space="preserve">Екатерина Гусева (художественное слово)
Национальный академический оркестр народных инструментов России имени Н. П. Осипова
Евгений Волчков, дирижёр
Павел Лукоянов (гусли звончатые)
Анна Иванова (песочная анимация)
В ПРОГРАММЕ:
Калинников - Симфония № 2 (III часть, фрагмент)
Красильников - Романс (фрагмент)
Егорова - Фрагменты из музыкальных картин к «Снегурочке» А.Островского
Красильников - «Юмореска» (фрагмент), «Поединок» из сюиты «Сказочные образы» (фрагмент)
Кузнецов - Фантазия на две русские темы
Холминов - «Фанфары» (фрагмент)
Красильников - «Плач» (фрагмент)
Сук - «В томлении» из цикла «Весной» (фрагмент)
Красильников - вариации на «Камаринскую», Песня странствующего рыцаря из сюиты «Сказочные образы»
Биберган - Концерт для гуслей с оркестром (III часть, фрагмент)
Холминов - «Фанфары»
Красильников - «Марш чародея» из сюиты «Сказочные образы» (фрагмент)
Глазунов - Ноктюрн (фрагмент)
Сук - «В томлении» (фрагмент)
Свиридов - Частушка
Калинников - Симфония № 2 (II часть, фрагмент)
Красильников - «В степи» из сюиты «Сказочные образы» (фрагмент)
«Рождественская песня» из сюиты «Простая музыка»
Григ - «Последняя весна» из цикла «Две элегические мелодии» (фрагмент)
Калинников - Интермеццо № 1 (фрагмент)
</t>
  </si>
  <si>
    <t xml:space="preserve">"Семейный клуб выходного дня" - развлекательная программа для школьников </t>
  </si>
  <si>
    <t xml:space="preserve">ДК "Горизонт" </t>
  </si>
  <si>
    <t>Не знаете чем занять детей в выходные? Тогда  Дом культуры "Горизонт" приглашаем всех ребят и их родителей на веселую развлекательную программу. В программе вас ждут весёлые игры, танцы-повторялки, сказочный персонаж, радужный туннель, дискотека и отличное настроение. Также ежегодно 4 декабря ребята пишут письмо Деду Морозу. Гости мероприятия вместе со сказочным персонажам напишут и отправят самое настоящие письмо с пожеланиями. Хронометраж: 45 минут.</t>
  </si>
  <si>
    <t xml:space="preserve">платно, 1 билет - 60 рублей </t>
  </si>
  <si>
    <t>"Детский клуб выходного дня" - игровая программа для дошкольников</t>
  </si>
  <si>
    <t>ДК "Строитель"</t>
  </si>
  <si>
    <t>игровая программа для дошкольников</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</si>
  <si>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</si>
  <si>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платно (60р.)</t>
  </si>
  <si>
    <t>дошкольники</t>
  </si>
  <si>
    <t>"День угощения птиц и белок" - информационно-просветительское он-лайн</t>
  </si>
  <si>
    <t>пер.Пролетарский 32 (ДК "Авангард")</t>
  </si>
  <si>
    <t>Экологическая акция (онлайн)</t>
  </si>
  <si>
    <t xml:space="preserve">Наступила зима, и в этот период братья наши меньшие как никогда нуждаются в нашей опеке. Если регулярно подкармливать птиц и зверей в одном и том же месте и в одно и то же время, они привыкнут и с радостью будут ждать вашего появления, став вашими друзьями. Если вы ещё не оказываете помощь животным, начните это делать именно сегодня, потому что 4 декабря – День угощения птиц и белок. Экологическая акция. </t>
  </si>
  <si>
    <t>широкие слои населения</t>
  </si>
  <si>
    <t xml:space="preserve">Развлекательная программа "Мультимания" </t>
  </si>
  <si>
    <t>Развлекательная программа</t>
  </si>
  <si>
    <t>Развлекательная программа с показом короткометражных мультфильмов</t>
  </si>
  <si>
    <t>Развлекательная программа "Игромания "</t>
  </si>
  <si>
    <t>Филиал ДК п.Новокашпирский им.М.Жукова</t>
  </si>
  <si>
    <t>"Играем в "Мафию" - вечер настольных игр</t>
  </si>
  <si>
    <t xml:space="preserve">ДК "Горизонт"   </t>
  </si>
  <si>
    <t>игры</t>
  </si>
  <si>
    <t>Не знаешь чем заняться на выходных? Тогда скорее бери друзей и приходи в Дом Культуры "Горизонт"! Прими участие в самой популярной настольной игре "Мафия". Сможешь ли ты не раскрыть себя, увидев заветную красную букву М? Хронометраж 2 часа.</t>
  </si>
  <si>
    <t>подростки</t>
  </si>
  <si>
    <t>Филиал ДК "Горизонт"</t>
  </si>
  <si>
    <t>оказание услуг по организации мероприятия (цирковое представление), зал на 700 мест</t>
  </si>
  <si>
    <t xml:space="preserve">Открый урок по предмету "Живопись" </t>
  </si>
  <si>
    <t xml:space="preserve">Открый урок </t>
  </si>
  <si>
    <t>Открый урок по предмету "Живопись" для обучающихся 3 класса дополнительной предпрофессиональной программы в области искусств "Живопись"</t>
  </si>
  <si>
    <t>Перед зрителями предстанет хорошо известная история о вражде соседей-помещиков Григория Муромского и Ивана Берестова. Именно эти обстоятельства и побудили юную Лизу Муромскую переодеться крестьянкой и отправиться в лес, чтобы увидеть молодого Алексея Берестова. И, конечно, он будет очарован красотой и обаянием девушки.
В. Г. Белинский назвал «Барышню-крестьянку» вещью «неправдоподобно водевильной». И в этом есть доля истины. Действие строится на основе многочисленных театральных переодеваний главной героини, неожиданной смене ситуаций и завершается подчёркнуто благополучным финалом. Спектакль в полной мере сохраняет шутливую иронию пушкинского текста, но в то же время ориентирует зрителя на глубокое прочтение классики. Главное место в театральной постановке занимает проблема счастья и путей его достижения.
В центре спектакля – первая чистая и искренняя любовь двух юных сердец. Ради этого чувства герои готовы на любые испытания.
В постановке органично сочетаются дворянская и народная культуры, озорное лукавство и серьёзные раздумья. Лирическую атмосферу спектакля удачно дополняют яркие музыкальные номера.</t>
  </si>
  <si>
    <t>11.00. и 13.00.</t>
  </si>
  <si>
    <t xml:space="preserve">Интерактивная  программа выходного дня «Семейные выходные в музее».
«Здесь готов и стол, и дом»
(для групп не более 10 человек)
</t>
  </si>
  <si>
    <t>МБУ «Краеведческий музей г.о. Сызрань» (пер.Достоевского, 34) Выставочный зал (Свердлова,2)</t>
  </si>
  <si>
    <t xml:space="preserve">Информационно-развлекательная программа о традициях русского гостеприимства 
 (Только по предварительной заявке. Заявки принимаются с понедельника-четверг по тел.98-45-92)
</t>
  </si>
  <si>
    <t>175р/чел</t>
  </si>
  <si>
    <t>20 лет сказке! В. Орлов «Золотой цыплёнок» Музыкальная сказка</t>
  </si>
  <si>
    <t>Однажды в деревне у деда с бабкой курочка Ряба снесла яйцо, не простое, а золотое. Узнали об этом Волк и Лиса и решили яйцо украсть. Решили они так: "Вылупится из яйца курочка и будет нести золотые яйца». Но не тут то было. Появился на свет петушок, которого Лисица решила зажарить и съесть. На защиту маленького цыплёнка встаёт серый Волк. Чем закончится это история, узнают юные зрители, посмотрев сказку.</t>
  </si>
  <si>
    <t>Платно. Цена: 100 руб. – 300 руб. Онлайн касса театра – http://quicktickets.ru/syzran-dramaticheskij-teatr-tolstogo</t>
  </si>
  <si>
    <t xml:space="preserve">Клуб выходного дня "Арт-тайм"  "Здравствуй, Зимушка-зима" - игровая программа для школьников    </t>
  </si>
  <si>
    <t>Игровая программа для школьников</t>
  </si>
  <si>
    <t>Игровая программа посвящена началу зимы и включает в себя игры с зимними атрибутами. Хронометраж: 40 минут</t>
  </si>
  <si>
    <t>Платно               1 билет - 50 рублей</t>
  </si>
  <si>
    <t xml:space="preserve"> Любовь... Кому она нужна! Ведь от нее одни страданья, мучительные сомнения, томительные ожидания... Любовь... Зачем она? Чтоб сильных делать слабыми? Чтобы пьянить рассудок несбыточными мечтаньями? Любовь... Что это такое? Подарок свыше? Простой химический процесс? Обман лукавый, чтоб вводить нас в искушение? Разве может быть влюбленным воин? Он будет негодным в битве... Политик, будучи влюбленным, не сможет думать о делах и государстве... Из-за любви строитель непременно ошибку сделает и дом построит криво, ведь он под властью чар... Любовь нам ни к чему! С любовью, как с пережитком романтического прошлого, пора давно расстаться. Любовь пора изъять из нашей жизни, а влюбленных собрать всех вместе и изгнать подальше. Любовь надо убить!...
     Но без неё, без этой легкомысленной забавы, совсем тоскливо станет на земле!</t>
  </si>
  <si>
    <t>"В книжной памяти мгновения войны" - книжная выставка</t>
  </si>
  <si>
    <t>Книжная выставка</t>
  </si>
  <si>
    <t>Книжная выставка художественной литературы и энциклопедических изданий о военных исторических событиях и их участниках. Хронометраж: 240 минут</t>
  </si>
  <si>
    <t>Дети, молодёжь</t>
  </si>
  <si>
    <t>Киноурок в рамках Всероссийского народного проекта "Киноурок в школах России"</t>
  </si>
  <si>
    <t>киноурок</t>
  </si>
  <si>
    <t>СОШ №32</t>
  </si>
  <si>
    <t>"Война стояла у ворот столицы осаждённой" - тематическая программа  ко Дню воинской славы, ко Дню контрнаступления советских войск против немецко-фашистских войск в битве под Москвой (1941г.)</t>
  </si>
  <si>
    <t>Тематическая программа</t>
  </si>
  <si>
    <t xml:space="preserve"> Рассказ и демонстрация документальных кадров об этапах военной операции, о героизме защитников Москвы. Хронометраж: 60 минут</t>
  </si>
  <si>
    <t>Рассказ и демонстрация документальных кадров об этапах военной операции, о героизме защитников Москвы. Хронометраж: 60 минут</t>
  </si>
  <si>
    <t>"Быть добрым - ХОРОШО!"- результаты фотоконкурса, посвященного Дню угощения птиц и белок</t>
  </si>
  <si>
    <t xml:space="preserve">Дворец культуры «Авангард» в период с 1 по 6 декабря запустил фотоконкурс "Быть добрым - ХОРОШО!", в рамках экологической акции. 6 декабря произойдет  оглашение победителей конкурса и предоставление дипломов всем участникам данной акции. </t>
  </si>
  <si>
    <t>"Волшебный голос" - мастер-класс по вокалу</t>
  </si>
  <si>
    <t>Филиал ДК п.Сердовино https://vk.com/dk.serdovino</t>
  </si>
  <si>
    <t>мастер-класс онлайн</t>
  </si>
  <si>
    <t>Руководитель вокальной студии в ходе мастер класса покажет как правильно проводить дыхательную гимнастику и для чего нужны распевки</t>
  </si>
  <si>
    <t>«И мастерство и вдохновенье» - концертная программа</t>
  </si>
  <si>
    <t>МБУ ДО «Детская школа искусств № 3»</t>
  </si>
  <si>
    <t>«Декабрьские вечера». Концертная программа обучающихся на фортепианном отделении.</t>
  </si>
  <si>
    <t>"К Новому году готов?" - информационная рубрика</t>
  </si>
  <si>
    <t>информационная рубрика</t>
  </si>
  <si>
    <t>Как лучше украсить дом? Какими подарками порадовать родных и близких людей на Новый год? Что приготовить на новогодний стол? Куда поехать в новогодние каникулы? Об этом и о много другом вы сможете узнать в нашей предновогодней рубрике «К новому году готов!» в нашей соц. сети ВКонтакте в группе ДК «Строитель».</t>
  </si>
  <si>
    <t>"Герои есть не только на поле боя" - истории о трудовых подвигах сызранцев во время Вов</t>
  </si>
  <si>
    <t xml:space="preserve">https://vk.com/dkcentr филиал ДК "Художественный" </t>
  </si>
  <si>
    <t>онлайн</t>
  </si>
  <si>
    <t>Открытый урок преподавателя отделения народных
инструментов (баян, аккордеон) Теут И. А. «Современный подход к концертному репертуару, минус –фонограмма».</t>
  </si>
  <si>
    <t>Открытый урок</t>
  </si>
  <si>
    <t>7 декабря 2021года в 15 часов на отделении народных инструментов ДШИ № 1 пройдет открытый урок преподавателя Теут И. А. с учащимся Трошиным Игорем (4 класс, программа ФГТ) на тему: «Современный подход
к концертному репертуару, минус – фонограмма».
В старших классах исполнительские навыки учащихся позволяют изучать развернутые концертные произведения. Зачастую это виртуозные пьесы, где требуется метроритмическая организация большой точности. На уроке будут продемонстрированы различные методы работы с технически сложным музыкальным материалом. Использование минус - фонограммы помогает опираться на сильные доли звукозаписи, прорабатывать текст в разных темповых вариантах, что формирует исполнительскую дисциплину в ритме и темпе.
На уроке прозвучит произведение В. Коренева «Виртуоз». Аудио поддержка расширяет выразительные средства концертной пьесы, позволяет сочетаться с современными стилями и направлениями в музыке.</t>
  </si>
  <si>
    <t>62</t>
  </si>
  <si>
    <t>Школьники</t>
  </si>
  <si>
    <t>"Здоровье в наших руках"- профилактическая беседа посвященная Всемирному дню борьбы со СПИДом</t>
  </si>
  <si>
    <t>Дом Культуры "Горизонт"  расскажет участникам мероприятия последние данные статистики по заболеваемости ВИЧ в России, чем отличается  ВИЧ от  СПИДА, о путях передачи и стадиях заболевания. Особое внимание в ходе мероприятия  будет обращено на необходимость регулярного тестирования на ВИЧ и соблюдения мер профилактики, чтобы избежать заражения. Посетителям напомнят, что основным путём передачи ВИЧ-инфекции до сих пор остаётся путь «через кровь» и в группе риска чаще всего оказываются наркоманы.</t>
  </si>
  <si>
    <t>молодежь</t>
  </si>
  <si>
    <t>19:00</t>
  </si>
  <si>
    <t xml:space="preserve">Видеотрансляция концерта Московской филармонии "Зимние волшебники" </t>
  </si>
  <si>
    <t>Виртуальный концертный зал 
МБУ ТКК «Драматический театр им. А.Н.Толстого»</t>
  </si>
  <si>
    <t>Национальный академический оркестр народных инструментов России имени Н. П. Осипова
Владимир Андропов, дирижёр
Павел Любимцев (ведущий)
Дарья Рубцова (народный голос)
Даниил Стаднюк (баян)
Екатерина Мочалова (домра)
Алексей Вродливец (балалайка)
В ПРОГРАММЕ:
«Зимние волшебники».
По мотивам сказок народов мира «Снегурка», «Два мороза», «Как Йоулупукки чуть не опоздал на Рождество», «Подарок для Санта-Клауса» 
Городовская - «Русская зима» Русская народная песня «Ах, ты, зимушка-зима»
Красильнико - «Рождественская песня» из сюиты «Простая музыка» (фрагмент)
Пьерпонт - Jingle Bells (фрагмент)
Японская песня «Сакура»
Гридин - Карело-финская полька
И. Штраус - Полька «Трик-трак»
Паганини - «Венецианский карнавал»
Бекман - «В лесу родилась ёлочка»</t>
  </si>
  <si>
    <t>11:00; 12:00</t>
  </si>
  <si>
    <t>"О героях былых времён" - кинопоказ. Показ документального фильма о героях Отечества</t>
  </si>
  <si>
    <t>показ фильма</t>
  </si>
  <si>
    <t>Фильм познакомит зрителей с понятиями «Герой», «Героизм». Тысячи солдат и офицеров обессмертили свои имена при обороне Брестской крепости, Одессы, Севастополя, Ленинграда, в битвах под Москвой, Сталинградом, Курском и в других сражениях. Хронометраж: 60 минут</t>
  </si>
  <si>
    <t>Молодежь</t>
  </si>
  <si>
    <t>Мастер-класс для специалистов, работающих с детьми с ограниченными возможностями здоровья в области дополнительного образования с демонстрацией спектакля приглашённого инклюзивного театра "Астрей" г.Новокуйбышевск</t>
  </si>
  <si>
    <t>Сызранский филиал школы-интерната №2 (коррекционный) г.о.Жигулёвск (организатор мероприятия МБУ ДО "Детская школа искусств им. А.И.Островского")</t>
  </si>
  <si>
    <t>Мастер-класс, спектакль</t>
  </si>
  <si>
    <t xml:space="preserve">Мастер-класс актёрского мастерства для особых актёров "Искусство быть разными" проводит руководитель театра-студии "Астрей" Леонова Лариса Анатольевна. В рамках мастер-класса будут представлены сценические композиции и театральные миниатюры о любви, взаимоотношениях, о ценностях жизни, о нашем месте в обществе. Также будет представлен публике короткометражный спектакль "Сказочный переполох".  Мероприятие проводится при поддержке Фонда президентских грантов, в рамках реализации проекта "Верим, стремимся и побеждаем". </t>
  </si>
  <si>
    <t>60</t>
  </si>
  <si>
    <t xml:space="preserve">специалисты, работающие с детьми с ОВЗ, дети с ОВЗ. </t>
  </si>
  <si>
    <t>Открытие выставки -презентации "Многообразие национальных культур"</t>
  </si>
  <si>
    <t>МБУ «Краеведческий музей г.о. Сызрань» Выставочный зал (Свердлова,2)</t>
  </si>
  <si>
    <t>выставка</t>
  </si>
  <si>
    <t>На выставке-презентации будут представлены национальные костюмы народов Среднего Поволжья.</t>
  </si>
  <si>
    <t>"Яркие краски" - мастер-класс, приуроченный к Международному дню художника.</t>
  </si>
  <si>
    <t>ДМО (ДК "Авангард")</t>
  </si>
  <si>
    <t>мастер-класс</t>
  </si>
  <si>
    <t>Для работы понадобится минимальный набор материалов: лист коричневой бумаги для графики, 2 карандаша сепии (сухая и на восковой или масляной основе), ластик и растушевка. Этими материалами вы нарисуете затерянный в горах замок в романском стиле.</t>
  </si>
  <si>
    <t>Платно, 100 р./билет</t>
  </si>
  <si>
    <t>участники кружка, дети города</t>
  </si>
  <si>
    <t xml:space="preserve">"Веселый художник" -развлекательно-игровая программа, посвященная Всемирному дню художника. </t>
  </si>
  <si>
    <t>интерактивное мероприятие</t>
  </si>
  <si>
    <t>8 декабря - Международный день художника. И в этот день ДК "Авангард" подготовит интересную праздничную программу, посвященную этому чудесному празднику. Участников мероприятия ждут веселые конкурсы, творческие задания, флэш мобы и, конечно, главные герои праздника: Фея творчества и волшебный художник. Отличное настроение гарантировано!</t>
  </si>
  <si>
    <t>"Подвиг великий" - тематическая беседа, посвященная героям Вов</t>
  </si>
  <si>
    <t>тематическая беседа</t>
  </si>
  <si>
    <t>Библиотечный урок "Мои друзья по всему свету"</t>
  </si>
  <si>
    <t>Урок толерантности Галочкина Л.С.</t>
  </si>
  <si>
    <t>Праздник первоклассников учащихся отделения изобразительного искусства, в рамках празднования Дня художника.</t>
  </si>
  <si>
    <t xml:space="preserve">МБУ ДО "Детская школа искусств им. А.И.Островского" г.о.Сызрань </t>
  </si>
  <si>
    <t>праздник</t>
  </si>
  <si>
    <t>20</t>
  </si>
  <si>
    <t>учащиеся школы</t>
  </si>
  <si>
    <t xml:space="preserve">Концертная программа «Желаю вам…» </t>
  </si>
  <si>
    <t>МБУ ТКК «Драматический театр им. А.Н.Толстого» (МБУ "Центр музыкального искусства и культуры")</t>
  </si>
  <si>
    <t>концертная программа</t>
  </si>
  <si>
    <t xml:space="preserve">Концертная программа с участием известного петербургского баритона АЛЬБЕРТА  ЖАЛИЛОВА и муниципального духового оркестра города Сызрань (руководитель и дирижер Николай Лысюк) пройдет на главной сцене города Сызрань в рамках культурно – просветительского проекта «Встречи на Волге». 
В концерте прозвучат классические арии, песни известных композиторов советской эпохи, народные песни и мировые шлягеры на музыку композиторов О. Фарреса, Л. Денца, Ж. Бизе, А. Бабаджаняна, Ю.Гуляева, А. Зацепина, Г. Гладкова и др. 
Несомненно, украшением концерта станут инструментальные номера от муниципального духового оркестра и солистки Центра музыкального искусства и культуры Марии Селезневой.
Длительность: 2 часа
</t>
  </si>
  <si>
    <t>300-150 руб.</t>
  </si>
  <si>
    <t>Книжная выставка "Подвиг"</t>
  </si>
  <si>
    <t>МБУ "ЦБС городского округа Сызрань", Центральная городская библиотека им. Е. И. Аркадьева</t>
  </si>
  <si>
    <t>Книжная выставка к Дню Героев Отечества.</t>
  </si>
  <si>
    <t>все категории пользователей</t>
  </si>
  <si>
    <t>"Маленькая ёлочка" - мастер-класс  по декоративно-прикладному творчеству с использованием материала участников</t>
  </si>
  <si>
    <t>Мастер-класс от руководителя кружка декоративно-прикладного творчества "Рукодельница" М.Ф.Савельевой по изготовлению ёлочки в технике бисероплетения. Хронометраж: 60 минут</t>
  </si>
  <si>
    <t>Платно  1 билет -100 рублей</t>
  </si>
  <si>
    <t>"Зимняя олимпиада" - спортивное мероприятие</t>
  </si>
  <si>
    <t>Спортивно-оздоровительной мероприятие</t>
  </si>
  <si>
    <t>Мероприятие в рамках Пилотного проекта «Территория без наркотиков». Включает в себя мини- соревнования на нескольких площадках, а также викторину по видам спорта их лучших чемпионах. Хронометраж: 60 минут</t>
  </si>
  <si>
    <t>"Зимнее веселье" - игровая программа для школьников</t>
  </si>
  <si>
    <t>Игровая программа с музыкальными, танцевальными и другими играми</t>
  </si>
  <si>
    <t>Платно 1 билет 50 рублей</t>
  </si>
  <si>
    <t>Историко-патриотический час "Герои моей страны"</t>
  </si>
  <si>
    <t>МБУ "ЦБС городского округа Сызрань", Центральная детская библиотека  им. А. И. Гайдара</t>
  </si>
  <si>
    <t>Мероприятие приурочено к Дню героев Отечества. Информационная справка по истории Дня, рассказ о героях России -  наших современниках.</t>
  </si>
  <si>
    <t>Интеллектуально-правовой ринг "Я имею право и обязан…"</t>
  </si>
  <si>
    <t>МБУ "ЦБС городского округа Сызрань", Юношеская библиотека-филиал №11</t>
  </si>
  <si>
    <t>игра</t>
  </si>
  <si>
    <t>Мероприятие позволит участникам в игровой форме пополнить свои знания о конституционных правах и обязанностях.</t>
  </si>
  <si>
    <t>Литературный диалог "Мздоимство: известные случаи взяточничества в литературе и истории России"</t>
  </si>
  <si>
    <t>Мероприятие в рамках Международного дня борьбы с коррупцией - 9 декабря.</t>
  </si>
  <si>
    <t xml:space="preserve">"Творите добрые дела"- мероприятие в рамках киномарафона </t>
  </si>
  <si>
    <t>Беседа о благотворительности. Показ фильма по проекту Министерства культуры "Культура для школьников".</t>
  </si>
  <si>
    <t>16.30</t>
  </si>
  <si>
    <t>17.30</t>
  </si>
  <si>
    <t xml:space="preserve">Праздник первоклассников Образцового детского казачьего духового оркестра, в рамках празднования Дня Героев Отечества. </t>
  </si>
  <si>
    <t>ГБОУ ООШ №39 (организатор МБУ ДО "Детская школа искусств им. А.И.Островског" )</t>
  </si>
  <si>
    <t xml:space="preserve">Праздник первоклассников с концертной программой Образцового детского казачьего духового оркестра. </t>
  </si>
  <si>
    <t>50</t>
  </si>
  <si>
    <t>учащиеся школы, родители учащихся</t>
  </si>
  <si>
    <t>Книжная выставка "День русской классики"</t>
  </si>
  <si>
    <t>Мероприятие посвящено юбилеям писателей-классиков: Н. Некрасову, В. Одоевкому, Н. Карамзину. В программе: книжная выставка, чтение  вслух, викторина, филворд и др.</t>
  </si>
  <si>
    <t>День открытых дверей</t>
  </si>
  <si>
    <t>день открытых дверей</t>
  </si>
  <si>
    <t xml:space="preserve">бесплатное посещение экспозиций и выставок для несовершеннолетних до 16-лет. </t>
  </si>
  <si>
    <t>"Конституция - главный закон" - тематическая программа  ко Дню конституции</t>
  </si>
  <si>
    <t xml:space="preserve">Программа познакомит с историей создания конституции, с её структурой, с правами и обязанностями граждан России, с историей возникновения символов нашей страны. А также закрепили знания в интеллектуальной игре «Знаток Конституции». Хронометраж: 60 минут.                                                                                                        </t>
  </si>
  <si>
    <t>Методическое сообщение преподавателя фортепианного отделения Рыжановой С.А. "Формирование основных ансамблевых навыков у учащихся младших классов в ДШИ»</t>
  </si>
  <si>
    <t>Методическое сообщение</t>
  </si>
  <si>
    <t>Будут освещены моменты формирования ансамблевых навыков, затронуты некоторые проблемы взаимодействия участников ансамбля. Такие как, звуковой баланс, динамика, фразировка, ансамбль.</t>
  </si>
  <si>
    <t>"Конституция год за годом" - тематическая программа   ко Дню конституции</t>
  </si>
  <si>
    <t xml:space="preserve"> Программа познакомит с историей создания конституции, с её структурой, с правами и обязанностями граждан России, с историей возникновения символов нашей страны. А также закрепили знания в интеллектуальной игре «Знаток Конституции». Хронометраж: 60 минут.                                                                                                        </t>
  </si>
  <si>
    <t xml:space="preserve">Тематическая беседа "Конституция РФ" </t>
  </si>
  <si>
    <t>Беседа, посвященная Конституции РФ</t>
  </si>
  <si>
    <t>Литературная гостиная "Поэт народа"</t>
  </si>
  <si>
    <t>литературная гостиная</t>
  </si>
  <si>
    <t>Мероприятие, посвященно 200-летию поэта. Знакомит читателей с творчеством  и основными этапами жизни Н.А. Некрасова.</t>
  </si>
  <si>
    <t>"Россия без наркотиков" - тематическая программа, в рамках пилотного проекта Территория без наркотиков</t>
  </si>
  <si>
    <t>тематическая программа</t>
  </si>
  <si>
    <t>В ходе мероприятия будет рассказано, что такое наркотик, как губительно они действуют на организм человека, особенно растущий, и что ждет человека, употребляющего наркотики. Из беседы с ведущей ребята узнают о том, как сказать нет всем пагубным привычкам. Также будет показана презентация «Диагноз горя — наркотик», после просмотра которой участники мероприятия сделают вывод, что очень важно сохранять здоровье в любом возрасте.</t>
  </si>
  <si>
    <t xml:space="preserve">"Знатоки права" - акция, посвященная Дню Конституции РФ </t>
  </si>
  <si>
    <t>филиал ДК "Художественный" https://vk.com/dkcentr</t>
  </si>
  <si>
    <t>онлайн акция</t>
  </si>
  <si>
    <t>В программе: опрос, викторина, вручение буклета.</t>
  </si>
  <si>
    <t>"Игрушка на ёлку" - мастер-класс</t>
  </si>
  <si>
    <t>мастер - класс</t>
  </si>
  <si>
    <t>Творческая мастерская "Золотая игла" приглашает всех желающих на предновогодний мастер - класс. Опытный руководитель Агеева Ирина Алексеевна расскажет и конечно же покажет, как изготовить своими руками интересное и креативное украшение для главного символа Нового года - ёлочки.</t>
  </si>
  <si>
    <t>"Белые ангелы" - мюзикл, в форме отчетного концерта театр-студии эстрадного вокала "СозвездиЯ"</t>
  </si>
  <si>
    <t>мюзикл</t>
  </si>
  <si>
    <t>Театр - студия эстрадного вокала "СозвездиЯ" приглашают всех желающих на свой мюзикл. Эта история началась в доме ребёнка, когда снежинки медленно спускались с неба и все дети в преддверии Нового года загадывали одинаковое желание. Всем очень хотелось…...маму. Что произойдет, останется сюрпризом для зрителя.</t>
  </si>
  <si>
    <t>платно (100р.)</t>
  </si>
  <si>
    <t>ДК "Художественный (проводит ДК "Авангард")</t>
  </si>
  <si>
    <t>Семья. Как много доброго и тёплого в этом слове. Это мама и папа, брат и сестра, родной дом, семейные традиции…
Фестиваль семейного творчества даёт возможность учащимся и их семьям поделиться своими семейными традициями и творчеством. В тёплой дружеской атмосфере уютного дома, под названием «школа искусств» участники фестиваля продемонстрируют свои таланты в области вокала, танца, художественного слова, инструментального исполнительства. Многие родители учащихся являются выпускниками школы искусств и сегодня имеют возможность выступить в дуэте со своими детьми. 
Фестиваль ежегодно дарит зрителям массу положительных эмоций и отличное настроение!</t>
  </si>
  <si>
    <t>МБУ ТКК «Драматический театр им. А. Н. Толстого»</t>
  </si>
  <si>
    <t>«Про Федота-стрельца, удалого молодца» — искрометная сатирическая пьеса по мотивам русской народной сказки «Поди туда - не знаю куда, принеси то, не знаю что».
Очень многие строки пьесы разобраны на афоризмы и анекдоты и стали крылатыми фразами, которые на слуху практически у каждого человека не зависимо от того, читал он это произведение или нет.
Стихотворный текст настолько прост и в то же время богат на образы, что герои пьесы вполне осязаемо, ловко и полнокровно предстают перед мысленным взором читателя.</t>
  </si>
  <si>
    <t xml:space="preserve">Интерактивная  программа выходного дня «Семейные выходные в музее».
Квест-игра «Секретные материалы». (Для групп не более 10 человек)
</t>
  </si>
  <si>
    <t>квест</t>
  </si>
  <si>
    <t xml:space="preserve">В поисках утраченной реликвии №63 участники разгадывают ребусы, загадки.
(Только по предварительной заявке. Заявки принимаются с понедельника-четверг по тел.98-45-92)
</t>
  </si>
  <si>
    <t>12:34</t>
  </si>
  <si>
    <t>Видеотрансляция концерта Московской филармонии Льюис Кэрролл "Алиса в стране чудес"</t>
  </si>
  <si>
    <t xml:space="preserve">Юрий Стоянов (художественное слово)
Академический симфонический оркестр
Московской филармонии
Игорь Манашеров, дирижёр
Дирижёр – дополнительно
Художник-постановщик, видеосценография –
Наталия Барабаш
Художник по свету – Марат Муллин
В ПРОГРАММЕ:
Музыка Бриттена, Шостаковича, Шнитке
</t>
  </si>
  <si>
    <t xml:space="preserve">"Вечеринка с Мини Маус" - развлекательная  программа для дошкольников
</t>
  </si>
  <si>
    <t>Яркая, веселая, озорная Мини Маус приглашает всех в гости в Дом Культуры "Горизонт" на самую веселую новогоднюю вечеринку. В программе вас ждут веселые игры на сплочение, танцы, хорошее настроение, дискотека и сюрприз, подготовленный Мини Маус. Хронометраж 45 минут.</t>
  </si>
  <si>
    <t xml:space="preserve">Развлекательная программа "Игромания" </t>
  </si>
  <si>
    <t>"На четырёх ногах" - вечер настольных игр</t>
  </si>
  <si>
    <t xml:space="preserve">ДК "Горизонт"  </t>
  </si>
  <si>
    <t>А вы знакомы с новой игрой "на четырех ногах"? Нет? Тогда скорее приходи в Дом Культуры "Горизонт" вместе с друзьями и прими участие в новой настольной игре! Хронометраж 2 часа</t>
  </si>
  <si>
    <t>Выставка "Живопись"</t>
  </si>
  <si>
    <t>Выставка творческих работ обучающихся учреждения дополнительной предпрофессиональной программы в области искусства "Живопись" преподавателя Богатовой Н.Е.</t>
  </si>
  <si>
    <t>15</t>
  </si>
  <si>
    <t>Д. Ленский "Лев Гурыч Синичкин, или провинциальная дебютантка"
ПУШКИНСКАЯ КАРТА</t>
  </si>
  <si>
    <t>Провинциальный театр хоть и невелик, но полон интриг и сплетен… Сюжет водевиля прост: старый артист Лев Гурыч Синичкин мечтает о заслуженном признании для своей дочери Лизы, в которой он видит талантливую актрису. Но в амплуа примадонны в театре уже давно
выступает Раиса Сурмилова, имеющая большое влияние и авторитет.         
     Примадонне, пользующейся былой славой и несколько увядшей красотой, уже давно за..., но она по-прежнему безоговорочно захватывает все главные и интересные роли. Сурмилова противится появлению Лизы на сцене. Но на помощь Синичкину приходит неожиданный случай...</t>
  </si>
  <si>
    <t>Фестиваль авторской песни "Подснежник приглашает друзей" (Творческий вечер барда В.Варламова "Мои друзья-мое богатство")</t>
  </si>
  <si>
    <t>МБУ ТКК «Драматический театр им. А.Н.Толстого»
(МБУ "Центр музыкального искусства и культуры")</t>
  </si>
  <si>
    <t>В декабре 2021г.состоится фестиваль авторской песни "Подснежник приглашает друзей" , посвященный встрече с юбиляром, руководителей городского клуба авторской песни и поэзии В.С.Варламовым. В программе фестиваля : презентация сборника "Под золотым парашютом", изданного городским клубом авторской песни, выставка литературных публикаций, музыкальные и поэтические выступления участников городскиъх клубов самодеятельности,выступления муниципальных творческих коллективов.</t>
  </si>
  <si>
    <t>Платно, 200 р.</t>
  </si>
  <si>
    <t>А. Бурнаев "Матушка-Метелица"
музыкальная новогодняя сказка</t>
  </si>
  <si>
    <t>Сыплется мягкими хлопьями на землю снег, кружится на ветру, укутывает своим пуховым платком сады и поля. Только расчистишь дорожки, снова всё замело – по новой принимайся за работу. А уж как завертит пурга-метелица, станет снежная пелена стеной, мимо родных ворот пройдёшь и не заметишь.
     В один из таких зимних деньков обронила Мария в колодец веретено. Хотела достать, да и сама упала в него. А колодец оказался не простым, а волшебным. А на дне колодца – сказочное царство Матушки Метелицы. Так начинается волшебная история со счастливым концом!</t>
  </si>
  <si>
    <t>Платно. Цена: 100 руб. – 300 руб. 
Онлайн касса театра – http://quicktickets.ru/syzran-dramaticheskij-teatr-tolstogo</t>
  </si>
  <si>
    <t>"Зимний пейзаж" - мастер-класс по изготовлению панно техникой изобразительных приёмов и аппликации</t>
  </si>
  <si>
    <t>Воскресная школа Вознесенского монастыря (ДК "Строитель")</t>
  </si>
  <si>
    <t>мастер -класс</t>
  </si>
  <si>
    <t xml:space="preserve">Студия ДПИ "Творческая мастерская Дарьи Арычковой" организует и проведёт  для маленьких учеников Воскресной школы бесплатный мастер - класс. Руководитель студии Дарья Сергеевна Арычкова научит детей изготавливать своими руками панно техникой изобразительных приёмов и аппликации. </t>
  </si>
  <si>
    <t>Давно... когда еще снимали немое кино, в Петербурге, в маленькой мастерской искусственных цветов, точно так же, как и мы сегодня, мечтали о простом семейном счастье супруги Ползиковы и их дочь Ангелина. И все у них для счастья было, но... Каролина имела привычку ни с того, ни с сего раздавать пощечины направо и налево. Одна из таких пощечин и сыграла роковую роль в судьбе хозяев этой Цветочной мастерской и их заказчиков и посетителей, превратив их в героев невероятной и, конечно же счастливой истории. 
     В спектакле заняты: заслуженная артистка РФ Любовь Сазонова, заслуженный артист Самарской области Андрей Бурнаев
     артисты: Ольга Дроздова, Диана Донских, Анатолий Карпов, Сергей Малышев.</t>
  </si>
  <si>
    <t>Платно. Цена: 100 руб. – 350 руб. Пушкинская карта Онлайн касса театра – http://quicktickets.ru/syzran-dramaticheskij-teatr-tolstogo</t>
  </si>
  <si>
    <t>13 - 31.12.21</t>
  </si>
  <si>
    <t>"Мастерская Елочки" - выставка елочных игрушек</t>
  </si>
  <si>
    <t xml:space="preserve">выставка </t>
  </si>
  <si>
    <t xml:space="preserve">Наверное, каждый помнит этот волнительный момент из детства, когда в декабре в дом приносят елку, а с антресолей достают коробки с новогодними украшениями. Хрупкие, сверкающие как настоящие сокровища, елочные игрушки из детства словно хранили в себе тайну и обещание, что чудо, новогоднее чудо обязательно случится. Дом культуры "Горизонт" приглашает всех на выставку елочных игрушек, которые сделаны своими руками.  Время работы выставки с 13 по 31 декабря 2021 года. </t>
  </si>
  <si>
    <t>"12 декабря - день Конституции РФ" - познавательный час</t>
  </si>
  <si>
    <t>ГБОУ ООШ №28 (ДК "Строитель")</t>
  </si>
  <si>
    <t>познавательный час</t>
  </si>
  <si>
    <t>Ежегодно 12 декабря Россия отмечает День Конституции. В этот важный для каждого гражданина праздник Дом культуры «Строитель» совместно  с ЦБС филиал №20  проведет тематическую беседу, посвященной самому главному документу нашей страны для учеников ГБОУ ООШ №28</t>
  </si>
  <si>
    <t>Мастер -класс  по акварельной живописи "Новогодний натюрморт"</t>
  </si>
  <si>
    <t>Мастер-класс для обучающихся преподавателя Печеновой Т.В.</t>
  </si>
  <si>
    <t>10+</t>
  </si>
  <si>
    <t xml:space="preserve">"Зимняя пора" -  конкурс рисунков </t>
  </si>
  <si>
    <t xml:space="preserve">конкурс рисунков </t>
  </si>
  <si>
    <t>Все мы с замиранием сердца ждем первый снег и морозные  узоры на окнах, по этому Дом культуры "Горизонт" предлагает всем принять участие в конкурсе рисунков.  Работы могут принять участие в номинации: - рисунок карандашом, - рисунок акварелью, - фотография оформления окна.  Рисунок должен быть подписан:                                          - ФИО участника; -Возраст; - Номер СОШ или ДС. Работы принимаются по адресу проспект 50 лет Октября, д. 14, Дом культуры "Горизонт".</t>
  </si>
  <si>
    <t>школьников</t>
  </si>
  <si>
    <t>«Путешествие в страну декоративно-прикладного искусства" - открытый урок</t>
  </si>
  <si>
    <t>открытый урок</t>
  </si>
  <si>
    <t>Участники мастер-класса, который проведет руководитель Суханова Татьяна Анатольевна, ребята отправятся в необыкновенное путешествие по стране декоративно-прикладного искусства, познакомятся с видами ДПИ, узнают, что значит слово «декор» - означает «украшать», придавать красивый вид. Декоративно-прикладное искусство – самое древнее искусство: оно возникло еще в первобытные времена. Каждый из участников откроет для себя что-то новое.</t>
  </si>
  <si>
    <t>"Зарядись позитивом" - конкурсно-игровая программа для детей</t>
  </si>
  <si>
    <t>Конкурсно-игровая программа «Зарядись позитивом» - мероприятие для детей от 6 лет. Специалисты ДК "Авангард" - мастера создавать благоприятный эмоционально — психологический климат между детьми, помогут воспитать доброжелательное отношение к друг другу; помогут развитию воображения, сообразительности, наблюдательности у детей; поспособствуют сплочению коллектива. Масса добрых эмоций и позитива - основа доброго отношения к окружающим.</t>
  </si>
  <si>
    <t>дети города</t>
  </si>
  <si>
    <t>Мастер-класс в технике гуашь, мастихином "Новогодний натюрморт с шарами"</t>
  </si>
  <si>
    <t>Мастер-класс для обучающихся преподавателя Богатовой Н.Е.</t>
  </si>
  <si>
    <t>"Мастерим елочную игрушку - новогодний пингвин" - мастер-класс</t>
  </si>
  <si>
    <t>Мастер-класс для обучающихся преподавателя Алексиной Е.В.</t>
  </si>
  <si>
    <t xml:space="preserve">Мастер-класс по шитью - мастер-класс с использованием материала участника </t>
  </si>
  <si>
    <t>Мастер - класс проводит руководитель Народного театра моды "Силуэт" - Цыганова Д.А.</t>
  </si>
  <si>
    <t>Билет/100 руб.</t>
  </si>
  <si>
    <t>участники коллектива</t>
  </si>
  <si>
    <t>19:18</t>
  </si>
  <si>
    <t xml:space="preserve">Видеотрансляция концерта Московской филармонии Масканьи. «Сельская честь»
Опера в концертном исполнении
</t>
  </si>
  <si>
    <t xml:space="preserve">Валерий Гергиев, дирижёр
Екатерина Семенчук (меццо-сопрано)
Нажмиддин Мавлянов (тенор)
Роман Бурденко (баритон)
Екатерина Сергеева (меццо-сопрано)
Елена Витман (меццо-сопрано)
Симфонический оркестр Мариинского театра
Хор Мариинского театра
Хормейстер – Павел Петренко
В ПРОГРАММЕ:
Масканьи
«Сельская честь» – опера в концертном исполнении
</t>
  </si>
  <si>
    <t>14-16.12.21</t>
  </si>
  <si>
    <t>"Традиции искусства" - ежегодный Зональный конкурс детского и юношеского творчества имени Н.И. Садовского (дистанционно)</t>
  </si>
  <si>
    <t>конкурс (онлайн)</t>
  </si>
  <si>
    <t>Воспитание у детей бережного отношения к единым общечеловеческим ценностям как историческому и  культурному наследию, воспитание чувства патриотизма и любви к родному  городу через развитие детского сотрудничества в области искусства  на основе обмена опытом по осуществлению разнообразной творческой и исследовательской деятельности.</t>
  </si>
  <si>
    <t xml:space="preserve">Мастер-класс по модельному шагу - мастер-класс с использованием материала участника </t>
  </si>
  <si>
    <t>ДМО (ДК "Художественный")</t>
  </si>
  <si>
    <t>Мастер - класс проводит руководитель Народного театра моды "Силуэт" - Серёгина И.В.</t>
  </si>
  <si>
    <t xml:space="preserve">Литературный квилт "Его величество классик!" к 200-летию Ф. М. Достоевского ( "шьем" литературное одеяло из "лоскутков" - цитат из книг). </t>
  </si>
  <si>
    <t>ГДОУООШ №11 (МБУ "ЦБС городского округа Сызрань", Библиотека-филиал №3)</t>
  </si>
  <si>
    <t>Мероприятие приурочено к 200-летнему юбилею Ф.М. Достоевского, познакомит молодежь с жизнью и творчеством писателя.</t>
  </si>
  <si>
    <t>"Профилактика правонарушений среди несовершеннолетних" - познавательно-игровая программа</t>
  </si>
  <si>
    <t>ГБОУ ООШ № 16 (Филиал ДК п.Сердовино)</t>
  </si>
  <si>
    <t>познавательно-игровая программа</t>
  </si>
  <si>
    <t>В ходе познавательно-игровой программы поговорим и вспомним о правах и обязанностях гражданина РФ прописанных в Конституции РФ. О хороших и плохих поступках и моральных качествах человека.. Хронометраж: 40 минут. Аудитория: школьники</t>
  </si>
  <si>
    <t>"Мы команда одного корабля" - тематическая программа</t>
  </si>
  <si>
    <t>Программа расскажет, что обозначает слово «толерантность» на разных языках мира, о важности данного понятия в жизни современного человека. Участники сделают символическое «Дерево толерантности», вписав в каждый его листок  качества, которыми должен обладать толерантный человек. Хронометраж: 60 минут</t>
  </si>
  <si>
    <t xml:space="preserve">Мастер-класс по хореографии - мастер-класс с использованием материала участника </t>
  </si>
  <si>
    <t>СОШ №23 (ДК "Художественный")</t>
  </si>
  <si>
    <t xml:space="preserve">мастер-класс с использованием материала участника </t>
  </si>
  <si>
    <t>Мастер - класс проводит руководитель Народного театра танца "Вернисаж" - Титова С.П.</t>
  </si>
  <si>
    <t>Вечер памяти  "Ученики вспоминают..."</t>
  </si>
  <si>
    <t>МБУ "ЦБС городского округа Сызрань", Библиотека-филиал №13 им. Н.М. Овчинникова</t>
  </si>
  <si>
    <t xml:space="preserve">Мероприятие, посвящённое памяти Николая Овчинникова -сызранского писателя, Почетного гражданина г. Сызрани. </t>
  </si>
  <si>
    <t xml:space="preserve">Детская дискотека "Почти новогодняя" </t>
  </si>
  <si>
    <t>Детская дискотека</t>
  </si>
  <si>
    <t>Детская дискотека с конкурсами</t>
  </si>
  <si>
    <t>Открытый урок преподавателя хореографического отделения Н.Ю. Бакшеевой "Упражнения для тренировки всей мышечной системы"</t>
  </si>
  <si>
    <t xml:space="preserve">Гимнастика помогает в освоении всего комплекса танцевальных дисциплин. Благодаря занятиям гимнастикой, развиваются физические данные детей, укрепляются мышцы ног и спины, развивается подвижность суставно-связочного аппарата, формируются технические навыки и основы
правильной постановки корпуса, осанки, тренируется сердечно-сосудистая и дыхательная системы, корректируются физические недостатки строения тела. 
Упражнения партерной гимнастики прекрасно развивают мышцы спины, живота, выворотность ног от тазобедренного сустава до голеностопа. Гармонично формируют мышечную массу, значительно увеличивая их силу, амплитуду шага, вырабатывают точность координации. 
</t>
  </si>
  <si>
    <t>69</t>
  </si>
  <si>
    <t xml:space="preserve">Вокальный вечер учащихся хорового отделения 
(класс преподавателя Кадеевой Л.Н.)
</t>
  </si>
  <si>
    <t>В концерте прозвучат произведения русской и зарубежной классики, романсы и песни в исполнении учащихся отделения хорового и сольного пения.</t>
  </si>
  <si>
    <t>"Зимняя сказка" - концертная программа</t>
  </si>
  <si>
    <t>санаторий "Свежесть" (ДК "Строитель")</t>
  </si>
  <si>
    <t>Для отдыхающих санатория "Свежесть" Театр - студия эстрадного вокала "СозвездиЯ" организует и проведёт концертную  программу и подарит всем зрителям свои песни и конечно новогоднее настроение.</t>
  </si>
  <si>
    <t>отдыхающие</t>
  </si>
  <si>
    <t>15.12.21 г.</t>
  </si>
  <si>
    <t>Отчетный концерт фортепианного отделения "Музыка без границ"</t>
  </si>
  <si>
    <t xml:space="preserve">Открывает серию творческих отчетов Детской школы искусств № 4 концерт фортепианного отделения.
Со сцены прозвучат разно жанровые произведения композиторов русской и зарубежной классической школы, старинная, романтическая, а также современная музыка в исполнении, как начинающих пианистов, так и лауреатов различных конкурсов.
</t>
  </si>
  <si>
    <t>15.12.-28.12.</t>
  </si>
  <si>
    <t>10.00-16.00, выходной - воскресенье, понедельник</t>
  </si>
  <si>
    <t>Квест "Там, на неведомых дорожках…"</t>
  </si>
  <si>
    <t xml:space="preserve">В поисках новогоднего сюрприза ребят ждет встреча с любимыми сказочными персонажами: Бабой Ягой и Змеем Горынычем, Водяным и Кощеем Бессмертным, Котом Ученым, и, конечно же, с Дедом Морозом и Снегурочкой. Путеводной звездой в путешествии по тайным лабиринтам сказочного дома станет один из предметов его Хозяина и Книга Судеб. </t>
  </si>
  <si>
    <t>150 руб/чел для групп не менее 20 чел</t>
  </si>
  <si>
    <t>15.12-28.12</t>
  </si>
  <si>
    <t>Новогоднее приключение с призраками</t>
  </si>
  <si>
    <t>Театрализованная костюмированная игра поможет всем желающим получить незабываемые эмоции и заряд позитива на весь год</t>
  </si>
  <si>
    <t>Сказочная гостиная "В ожидании чудес"</t>
  </si>
  <si>
    <t xml:space="preserve">МБУ "ЦБС городского округа Сызрань", Детская библиотека-филиал №16 им. Н. И. Подлесовой </t>
  </si>
  <si>
    <t>Ребята совершат увлекательное путешествие по странам и континентам и познакомятся с  традициями и обрядами разных народов.</t>
  </si>
  <si>
    <t>СОШ №23(ДК "Художественный")</t>
  </si>
  <si>
    <t>Мастер - класс проводит руководитель Народного театра танца "Вернисаж" - Голова С.Г.</t>
  </si>
  <si>
    <t>"Мандариновая ёлка" - вечер отдыха для взрослых</t>
  </si>
  <si>
    <t>Вечер отдыха для взрослых</t>
  </si>
  <si>
    <t>Предновогодний вечер отдыха с конкурсами, концертными номерами, сюрпризами</t>
  </si>
  <si>
    <t>Платно 1 билет 200 рублей</t>
  </si>
  <si>
    <t xml:space="preserve">"Марафон добрых дел"- мероприятие в рамках киномарафона </t>
  </si>
  <si>
    <t>Беседа о благотворительности. Показ фильма по проекту Министерства культуры "Культура для школьников"</t>
  </si>
  <si>
    <t>"Снежный переполох" - праздничная программа</t>
  </si>
  <si>
    <t>ДК пос. Сердовино (проводит ДК "Строитель")</t>
  </si>
  <si>
    <t>праздничная программа</t>
  </si>
  <si>
    <t>Два отважных снеговика отправляются в сказочный лес на поиски Деда Мороза. На своем пути они встретят жителей сказочного леса, которые помогут снеговикам в их поисках. Вместе со сказочными жителями снеговики обязательно найдут доброго дедушку Мороза и спасут Новый Год.</t>
  </si>
  <si>
    <t>"Азбука виртуальной реальности" - информационная беседа, посвящённая профилактике преступлений в сфере интернет мошенничества с использованием средств сотовой связи</t>
  </si>
  <si>
    <t>Информационная беседа</t>
  </si>
  <si>
    <t>В ходе беседы будут перечислены основные опасности глобальной сети и озвучены способы, как от них уберечься.  А также  семь правил безопасного поведения в Интернете. В завершении - викторина «Как детям гулять в Интернете». Хронометраж: 40 минут</t>
  </si>
  <si>
    <t>В ходе беседы будут перечислены основные опасности глобальной сети и озвучены способы, как от них уберечься.  А также  семь правил безопасного поведения в Интернете. Хронометраж: 40 минут</t>
  </si>
  <si>
    <t>«Мальчишки-девчонки». Общешкольный конкурс на лучшее исполнение произведения отечественных корифеев песенного жанра XX столетия.</t>
  </si>
  <si>
    <t>Конкурс</t>
  </si>
  <si>
    <t xml:space="preserve">Общешкольный конкурс на лучшее исполнение произведений советских композиторов.  </t>
  </si>
  <si>
    <t>"Давайте жить дружно" - тематический час</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</si>
  <si>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</si>
  <si>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"Забота о ближнем" - акция, посвящённая Международному дню помощи</t>
  </si>
  <si>
    <t>микрорайоны города (ДК "Строитель")</t>
  </si>
  <si>
    <t>акция</t>
  </si>
  <si>
    <t>В микрорайонах города волонтёры из добровольческого движения культурной молодёжи "Новое поколение" проведут социальный опрос. Жителям города напомнят, как важно делать добрые дела и помогать ближнему.</t>
  </si>
  <si>
    <t xml:space="preserve">Интерактивная программа "Праздник чая" </t>
  </si>
  <si>
    <t>Интерактивная программа</t>
  </si>
  <si>
    <t>Традиционный праздник Дома Культуры "Восток" с номерами, интерактивами, загадками и чаепитием</t>
  </si>
  <si>
    <t xml:space="preserve">Дискотека для школьников </t>
  </si>
  <si>
    <t>праздничная развлекательная программа</t>
  </si>
  <si>
    <t xml:space="preserve">Зимняя атмосфера праздничной дискотеки ждет каждого гостя. Лучшие и современные хиты. </t>
  </si>
  <si>
    <t>билет - 100 руб.</t>
  </si>
  <si>
    <t>Открытый урок  НВА "Созвездие" и СЭВ "Апельсин"</t>
  </si>
  <si>
    <t xml:space="preserve">Совсем скоро Новый год постучится в вашу дверь, а что нового будет в репертуаре учеников народного вокального ансамбля "Созвездие" и студия эстрадного вокала "Апельсин" вы сможете увидеть на открытом уроке. А так же учащиеся покажут интересные упражнения, распевки, помогающие развитию вокальных навыков. </t>
  </si>
  <si>
    <t xml:space="preserve">А. Коровкин "Чудовище" "Современная драма" </t>
  </si>
  <si>
    <t>Что значит сказка для каждого из нас? Для одних, это истории, которые можно рассказывать маленьким детям, для других, это несбыточные мечты, грёзы, живущие в сердце, в надежде на их осуществление, для третьих, это целая жизнь, надежда, вера, якорь, который удерживает на месте и не даёт сорваться в безбрежные тёмные воды жизни.
   Алиса – девочка, поверившая, что у каждой «красавицы» должно быть своё «чудовище», которое когда-нибудь обязательно станет принцем. Но мир жесток. В нём много «красавиц», но ещё больше - «чудовищ». Когда весь мир воспринимает Алису неполноценной, а собственная семья считает её «не от мира сего», хватит ли у неё сил поверить в свою мечту?
   Можно ли сделать из чудовища принца, а из жизни сказку? Насколько наивная фантазия сильнее жестокой реальности? Ведь иногда необходимо всего лишь доброе слово, объятье, ласка со стороны родителей, чтобы поверить в сказку.
   Спектакль «Чудовище» - это история человека, ищущего любви и свое места в мире, далеко не похожем на сказку. Быть может, каждый из нас немного «чудовище», в котором живёт принц…</t>
  </si>
  <si>
    <t>Платно. Цена: 100 руб. – 350 руб. Онлайн касса театра – http://quicktickets.ru/syzran-dramaticheskij-teatr-tolstogo</t>
  </si>
  <si>
    <t>14.30, 15.30</t>
  </si>
  <si>
    <t>«Зайка – зазнайка» - спектакль по мотивам сказки С.Михалкова «Зайка – зазнайка» в  образцовом детском театре  «Маскарад» для обучающихся на хореографическом отделении ДШИ</t>
  </si>
  <si>
    <t>Спектакль по мотивам сказки С.Михалкова «Зайка – зазнайка» в  образцовом детском театре  «Маскарад» для обучающихся на хореографическом отделении ДШИ</t>
  </si>
  <si>
    <t>12:00</t>
  </si>
  <si>
    <t xml:space="preserve">Национальный академический оркестр народных инструментов России имени Н. П. Осипова
Владимир Андропов, дирижёр
Павел Любимцев (ведущий)
Дарья Рубцова (народный голос)
Даниил Стаднюк (баян)
Екатерина Мочалова (домра)
Алексей Вродливец (балалайка)
В ПРОГРАММЕ:
«Зимние волшебники».
По мотивам сказок народов мира «Снегурка», «Два мороза», «Как Йоулупукки чуть не опоздал на Рождество», «Подарок для Санта-Клауса» 
Городовская - «Русская зима» Русская народная песня «Ах, ты, зимушка-зима»
Красильнико - «Рождественская песня» из сюиты «Простая музыка» (фрагмент)
Пьерпонт - Jingle Bells (фрагмент)
Японская песня «Сакура»
Гридин - Карело-финская полька
И. Штраус - Полька «Трик-трак»
Паганини - «Венецианский карнавал»
Бекман - «В лесу родилась ёлочка»
</t>
  </si>
  <si>
    <t xml:space="preserve">Жители города </t>
  </si>
  <si>
    <t xml:space="preserve">"Машины сказки" -игровая программа для школьников </t>
  </si>
  <si>
    <t xml:space="preserve">ДК "Горизонт"       </t>
  </si>
  <si>
    <t>Весёлая и озорная Маша, как всегда, попала в неприятности и ей срочно требуется помощь самых смелы, сильных и отважных друзей. Хитрые волки спрятали сюрприз, который Маша приготовила для ребят и Деда Мороза. Вместе ребятам предстоит пройти сложные  испытания и добраться до заветного сюрприза. Хронометраж 45 минут.</t>
  </si>
  <si>
    <t>Развлекательная программа Игромания</t>
  </si>
  <si>
    <t>Мастер-класс  "Роспись новогодней игрушки - шара"</t>
  </si>
  <si>
    <t xml:space="preserve">Мастер-класс </t>
  </si>
  <si>
    <t>Мастер-класс для обучающихся преподавателя Деминой Н.Г.</t>
  </si>
  <si>
    <t xml:space="preserve">Концертная программа «Музыкальные истории» </t>
  </si>
  <si>
    <t>МБУ ЦБС,
Камерный зал
(МБУ "Центр музыкального искусства и культуры")</t>
  </si>
  <si>
    <t>Концертная программа в рамках абонемента «Музыкальная гостиная» посвящена встрече с «великой» классической музыкой. 
Зрители услышат удивительные истории из жизни великих композиторов и их музыкальные шедевры. 
В исполнении творческих коллективов и солистов Центра музыкального искусства и культуры и прозвучат классические и современные произведения великих композиторов: Вольфганга Амадея Моцарта, Антонио Вивальди, Людвига ван Бетховена, 
 Франца Шуберта, Николая Римского-Корсакова, Георгия Свиридова, Бенджамина Бриттена и др. 
Ведущая лектор-музыковед Инна Букетова.
Длительность: 1 час</t>
  </si>
  <si>
    <t>200-100 руб.</t>
  </si>
  <si>
    <t>"В гости к Элиас" - вечер настольных игр</t>
  </si>
  <si>
    <t>Элиас это самая забавная и смешная игра, где участникам игры предстоит разделиться по парам и попытаться объяснить слова с карточки с заданием. Сможешь удивить своих друзей? Тогда скорее приходи к нам в Дом Культуры "Горизонт". Хронометраж 2 часа</t>
  </si>
  <si>
    <t>"Субботея" - программа в форме отчётного концерта народного ансамбля русской песни "Россияне" и детского фольклорного ансамбля "Хорошки"</t>
  </si>
  <si>
    <t>Народный ансамбль русской песни "Россияне" и детский фольклорный ансамбль "Хорошки" приглашают жителей города на концертную программу в самых добрых, душевных, русских народных традициях. В программе народные песни, игры, хороводы, частушки и прибаутки.</t>
  </si>
  <si>
    <t>"В кругу друзей" - вечер отдыха</t>
  </si>
  <si>
    <t>вечер отдыха</t>
  </si>
  <si>
    <t>Дом культуры «Строитель» приглашает провести субботний вечер в хорошей и приятной компании. Для вас в программе уникальные выступления, веселые конкурсы и уютная дружеская обстановка!</t>
  </si>
  <si>
    <t>платно (150р.)</t>
  </si>
  <si>
    <t>"Новогодняя открытка. Валенки Деда Мороза." - мастер-класс  с использованием материалов участника</t>
  </si>
  <si>
    <t>Для детей школьного возраста в ДК "Строитель" состоится мастер - класс по изготовлению новогодней поздравительной открытки. Опытный мастер Арычкова Дарья Сергеевна научит каждого участника изготавливать своими руками креативные работы волшебной красоты.</t>
  </si>
  <si>
    <t>А. Цагарели "Ханума" 
Проделки свах в картинках Пиросмани</t>
  </si>
  <si>
    <t>Авлабар не найдешь на карте, он где-то там, за Курой, за горой и за базаром. Но и в нем есть именитые мастера, поэты и красивые невесты. И уж если кто захочет в Авлабаре жениться, то им никак не обойтись без… Ханумы!
«Она шайтан в юбке, она пьет вино, не закусывая, у нее очень тяжелая рука…» Но! Лучшей свахи еще не было с начала времен!
Ханума сосватает даже кривую, косую и хромую. Она не даст разоряющимся князьям вылететь в трубу, ходить голыми по городу и найдет им богатую невесту, хотя бы и 55-ти лет. И уж, конечно, от нее не укроются чувства юных влюбленных.
Так было испокон веков в Авлабаре, пока не появилась Кабато…
Чем закончится «война свах»? Устоит ли любовь под натиском холодного расчета? Как дальше будет жить Авлабар?</t>
  </si>
  <si>
    <t>"Новогодние кружева" - выставка работ Творческой мастерской Д.Арычковой и Творческой мастерской "Золотая игла"</t>
  </si>
  <si>
    <t>Творческая мастерская "Золотая игла" и Студия ДПИ "Творческая мастерская Д.Арычковой"  организуют для жителей города новогоднюю выставку работ. В выставке будут представлены открытки, созданные в разных техниках,  игрушки и украшения ручной работы.. Выставку можно будет посетить ежедневно  с 18 по 31 декабря 2021 года в фойе ДК "Строитель" с 9.00 до 21.00.</t>
  </si>
  <si>
    <t xml:space="preserve">Интерактивная  программа выходного дня «Семейные выходные в музее».
«На дне древнего моря»
</t>
  </si>
  <si>
    <t xml:space="preserve">МБУ «Краеведческий музей г.о. Сызрань» (Пер.Достоевского, 34) </t>
  </si>
  <si>
    <t xml:space="preserve">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(Только по предварительной заявке. Заявки принимаются с понедельника-четверг по тел.98-45-92)
Занятие проводится по предварительной записи.  
</t>
  </si>
  <si>
    <t>ПРЕМЬЕРА!
Т. Уфимцева "Щелкунчик"
по мотивам сказки Э. Гофмана</t>
  </si>
  <si>
    <t>Платно. Цена: 200 руб. – 350 руб. Онлайн касса театра – http://quicktickets.ru/syzran-dramaticheskij-teatr-tolstogo</t>
  </si>
  <si>
    <t>"Новогоднее волшебство" - открытый урок кружка оригинального жанра "ЗаЗеркалье"</t>
  </si>
  <si>
    <t>Библиотека им.Гайдара (ДК "Авангард")</t>
  </si>
  <si>
    <t>Перед новогодними праздниками кружок оригинального жанра "Зазеркалье" готовится показать все свои достижения за пол года работы в разных направлениях  циркового искусства. Зрителя ждут интересные номера в таких жанрах как жонглирование, клоунада, акробатика на скакалке, игра с хула-хупами. Все свои номера участников коллектива будут соответствовать новогодней тематике, чтобы зритель окунулся в атмосферу ожидания новогоднего чуда!</t>
  </si>
  <si>
    <t xml:space="preserve">"Никольские морозы" - открытый урок ансамбля "Обереги" </t>
  </si>
  <si>
    <t xml:space="preserve">Один из самых значимых народных праздников Никола - угодник. В этот день готовиться праздничный стол. Разворачивались шумные Никольские ярмарки, в которых  торговали, делились излишками зерна. На Никольских ярмарках устанавливалась цена на хлеб "Никола строит цену на хлеб". Об этом празднике расскажет руководитель коллектива Курбанова Раиля и вместе с коллективом споет русские народные песни. </t>
  </si>
  <si>
    <t>Т. Уфимцева "Щелкунчик"
по мотивам сказки Э. Гофмана</t>
  </si>
  <si>
    <t>Платно. Цена: 100 руб. – 350 руб. 
Онлайн касса театра – http://quicktickets.ru/syzran-dramaticheskij-teatr-tolstogo</t>
  </si>
  <si>
    <t>"В гостях у сказки" - концертно развлекательная программа</t>
  </si>
  <si>
    <t>ГБОУ СОШ №21 (ДК "Строитель")</t>
  </si>
  <si>
    <t>концертно развлекательная программа</t>
  </si>
  <si>
    <t>Для учеников ГБОУ СОШ №21 состоится концертно - развлекательная программа "Вс гостях у сказки" в исполнении участников Театр -студии эстрадного вокала "СозвездиЯ". Маленькие зрители смогут с головой погрузится в интереснейшую музыкальную историю и сохранить в сердцах волшебство нового года..</t>
  </si>
  <si>
    <t>"Волшебная сила кисти" - открытый урок изо студии "Радуга"</t>
  </si>
  <si>
    <t>Познакомить детей с назначением карандаша, кисти, бумаги; воспитать желание рисовать, научить правильно держать кисть, пользоваться палитрой, набирать краску, касаться кистью поверхности листа; объяснить понятия: штрих, мазок, используемый материал - все это ребята узнают на открытом уроке, который подготовит и проведет руководитель изо студии "Радуга" Комарова Надежда Александровна</t>
  </si>
  <si>
    <t>Мастер- класс в технике декупаж "Снежые фантазии"</t>
  </si>
  <si>
    <t>Мастер- класс</t>
  </si>
  <si>
    <t>по графику</t>
  </si>
  <si>
    <t xml:space="preserve">«Островский и дети».  Интерактивная беседа с посещением музейной экспозиции, посвящённой жизни и творчеству Аркадия Островского. </t>
  </si>
  <si>
    <t xml:space="preserve">Тематическая беседа для детей. </t>
  </si>
  <si>
    <t xml:space="preserve">Интерактивная беседа для учащихся школы с посещением музейной экспозиции, посвящённой жизни и творчеству композитора-песенника Аркадия Островского. </t>
  </si>
  <si>
    <t>21.12.201</t>
  </si>
  <si>
    <t>По графику</t>
  </si>
  <si>
    <t>Театрализованное представление</t>
  </si>
  <si>
    <t xml:space="preserve">Инклюзивное музыкально-театрализованное представление с участие детей с ограниченными возможностями здоровья, в рамках реализации проекта, победителя Конкурса на предоставление гранта Президента РФ "Верим, стремимся и побеждаем". </t>
  </si>
  <si>
    <t>21.12.2021 - 30.12.2021</t>
  </si>
  <si>
    <t>"Новый год в подарках" - выставка ДПИ народной самодеятельной студии "Истоки" и кружка декоративно-прикладного творчества "Рукодельница"</t>
  </si>
  <si>
    <t>Выставка представит работы декоративно-прикладного творчества на зимнюю тематику. Отдельным разделом станут работы в виде новогодних и рождественских подарков.</t>
  </si>
  <si>
    <t>"Кладовая Деда Мороза" - развлекательная программа для школьников</t>
  </si>
  <si>
    <t xml:space="preserve"> Традиционное новогоднее мероприятие с песнями, танцами, зимними забавами, Дедом Морозом и Снегурочкой. Хронометраж: 45 минут</t>
  </si>
  <si>
    <t>Платно  1 билет - 60 рублей</t>
  </si>
  <si>
    <t xml:space="preserve">Традиционное новогоднее мероприятие с песнями, танцами, зимними забавами, Дедом Морозом и Снегурочкой. Хронометраж: 45 минут </t>
  </si>
  <si>
    <t xml:space="preserve">Игровая программа для школьников "Новогодние огни приглашают в сказку" </t>
  </si>
  <si>
    <t>Программа с играми и загадками, совместно с библиотекой-филиалом № 12</t>
  </si>
  <si>
    <t xml:space="preserve">"Весёлое Новогодье" - развлекательная программа для школьников   </t>
  </si>
  <si>
    <t>Традиционное новогоднее мероприятие с песнями, танцами, зимними забавами, Дедом Морозом и Снегурочкой. Хронометраж: 45 минут</t>
  </si>
  <si>
    <t>Платно 1 билет - 60 рублей</t>
  </si>
  <si>
    <t>"Новогоднее настроение" - мастер-класс  с использованием материалов участника по изготовлению гирлянды</t>
  </si>
  <si>
    <t>ГБОУ СОШ №4 (ДК "Строитель")</t>
  </si>
  <si>
    <t>На базе ГБОУ СОШ № 4 для учеников 7 класса состоится мастер - класс по изготовлению новой, креативной новогодней гирлянды. Каждый ученик сможет забрать готовое изделие с собой и украсить им главный символ нового года - ёлочку.</t>
  </si>
  <si>
    <t>Мастер-класс "Рождественская открытка"</t>
  </si>
  <si>
    <t xml:space="preserve">Пункт выдачи книг Библиотеки-филиала №4 г. Сызрань, ул. Шигонская, д. 1 (МБУ "ЦБС городского округа Сызрань", Библиотека-филиал №4)
</t>
  </si>
  <si>
    <t>Библиотекари расскажут о праздновании Рождества и проведут  мастер-класс "Сложи фигурку Ангела".</t>
  </si>
  <si>
    <t xml:space="preserve">Мастер-класс по рукоделию - мастер-класс с использованием материала участника </t>
  </si>
  <si>
    <t>Мастер - класс проводит руководитель Народного театра моды "Силуэт" - Коваленко К.Р.</t>
  </si>
  <si>
    <t>"Предновогодняя кутерьма" - игровая программа для дошкольников</t>
  </si>
  <si>
    <t>Игровая программа для дошкольников</t>
  </si>
  <si>
    <t>Новогодняя игровая программа с зимними танцевальными играми, и не только</t>
  </si>
  <si>
    <t>"Ёлкина радость" - игровая программа для дошкольников</t>
  </si>
  <si>
    <t>"Новогодняя сказка" - развлекательная программа для школьников</t>
  </si>
  <si>
    <t>Концертная программа «Когда приходят чудеса»</t>
  </si>
  <si>
    <t xml:space="preserve">В преддверии Нового года артисты Центра музыкального искусства и культуры традиционно подарят зрителям концертную программу, создавая прекрасное предновогоднее настроение.
В программе концерта прозвучат как классические, так и современные новогодние композиции. 
Живая музыка и прекрасные голоса солистов не оставят равнодушными никого в зале и позволят сполна насладиться очарованием новогодних шлягеров. А обаятельные ведущие добрым и искрометным юмором создадут отличное настроение. Длительность: 1,5 часа
</t>
  </si>
  <si>
    <t>Интеллектуальный клуб "ИКС"</t>
  </si>
  <si>
    <t xml:space="preserve">Образцовый художественный детский музыкальный театр "Кошкин дом". Музыкальный кукольный спектакль «Коза дереза в гостях у Деда Мороза» автор М. Супонин. </t>
  </si>
  <si>
    <t>Спектакль</t>
  </si>
  <si>
    <t>Образцовый художественный детский музыкальный театр «Кошкин дом» представляет вашему вниманию музыкальный кукольный спектакль «Коза дереза в гостях у Деда Мороза» автор М. Супонин. В канун Нового года юные артисты театра вместе с Дедом Морозом подготовили самый настоящий новогодний подарок: озорной и поучительный спектакль о том, что лень и ложь до добра не доведут. Купил однажды Дед Козу-дерезу, такую добрую да ласковую, безответную да сговорчивую. И казалось, жить они будут долго и счастливо. Да не тут-то было. Коза обаятельна, но хитра и зловредна. Обманула Коза и Бабку добрую и Внучку-помощницу, а после и за Деда принялась. Казалось ей, что если всех перехитрить, обмануть, так и жизнь ее лучше станет но, к счастью, замысел Козы — дерезы проваливается. И как всегда добро рано или поздно побеждает зло. И конечно же, добрый волшебник дедушка Мороз приходит на помощь героям сказки . И дарит всем зрителям настоящий праздник вокруг ёлки.
Спектакль рекомендуется к просмотру зрителям с трех лет. . В завершении, все смогут принять участие в играх и хороводах вокруг ёлки.</t>
  </si>
  <si>
    <t>3+</t>
  </si>
  <si>
    <t>Конкурсная программа "Давайте верить в чудеса!"</t>
  </si>
  <si>
    <t>МБУ "ЦБС городского округа Сызрань", Детская библиотека-филиал №14</t>
  </si>
  <si>
    <t>Конкурсная программа</t>
  </si>
  <si>
    <t>Мероприятие посвящено празднованию Нового года.</t>
  </si>
  <si>
    <t xml:space="preserve">"Добро спасёт мир!"- мероприятие в рамках киномарафона </t>
  </si>
  <si>
    <t>Мастер класс от студии ИЗО и ДПИ "Самоцветы"</t>
  </si>
  <si>
    <t>онлайн мастер-класс</t>
  </si>
  <si>
    <t>Руководитель студии "Самоцветы" покажет для всех желающих мастер-класс по изготовлению красивых и полезных новогодних  подарков из подручных средств.</t>
  </si>
  <si>
    <t xml:space="preserve">Мастер-класс по вокалу - мастер-класс с использованием материала участника </t>
  </si>
  <si>
    <t>Мастер - класс проводит руководитель вокальной студии "КатаМаран" - Спиридонова Е.В.</t>
  </si>
  <si>
    <t>"Новогодний шар" - мастер-класс  с использованием материалов участника</t>
  </si>
  <si>
    <t xml:space="preserve">В творческой мастерской "Золотая игла" на базе ДК "Строитель" состоится мастер - класс по изготовлению новогоднего шара. Опытный мастер Агеева Ирина Алексеевна научит детей работать своими руками. А новогодний шар станет главным украшением на новогодней ёлке. </t>
  </si>
  <si>
    <t>"Снежный бум" - дискотека для школьников</t>
  </si>
  <si>
    <t>В танцевальном зале ДК "Строитель"  для учеников ГБОУ СОШ №2 состоится новогодняя дискотека. Зажигательный ведущий, весёлые конкурсы, супер - современные хиты ждут всех участников мероприятия.</t>
  </si>
  <si>
    <t>Новогодний концерт для родителей учащихся подготовительной группы фортепианного отделения и класса скрипки</t>
  </si>
  <si>
    <t xml:space="preserve">Концерт фортепианной и скрипичной музыки с участием учащихся подготовительной группы отделения фортепианно и класса скрипки для родителей учащихся. </t>
  </si>
  <si>
    <t>20:12</t>
  </si>
  <si>
    <t>Видеотрансляция концерта Московской филармонии Гаэтано Доницетти –
опера «Любовный напиток»</t>
  </si>
  <si>
    <t xml:space="preserve">Государственная академическая симфоническая капелла России
Валерий Полянский, дирижёр
В ПРОГРАММЕ:
Доницетти
Опера «Любовный напиток»
</t>
  </si>
  <si>
    <t>"Приключения в зимнем лесу"
по мотивам русских народных сказок</t>
  </si>
  <si>
    <t xml:space="preserve"> Когда зимой стало совсем холодно и студёно, решили звери тепло найти.. А где найти? Куда идти? Звери не знали и забрели в дремучий лес. А какой же дремучий лес без волка и его компании? Смогут ли наши звери найти тепло? Смогут ли они согреться и победить волка? Об этом расскажет замечательная музыкальная сказка...</t>
  </si>
  <si>
    <t>"А у нас Новый Год" - оказание услуг по организации мероприятия (концерт), зал на 100-250 мест</t>
  </si>
  <si>
    <t>Концертная программа</t>
  </si>
  <si>
    <t>Новогодняя концертная программа с праздничными номерами</t>
  </si>
  <si>
    <t xml:space="preserve">Платно (по договору) </t>
  </si>
  <si>
    <t>Воспитанники Федерации Каратэ</t>
  </si>
  <si>
    <t>"Эта весёлая планета" - оказание услуг по организации мероприятия (спектакль), зал на 100-250 мест</t>
  </si>
  <si>
    <t>Детский спектакль с играми и неожиданными сюрпризами</t>
  </si>
  <si>
    <t>24 - 30.12.21</t>
  </si>
  <si>
    <t xml:space="preserve">"Волшебства Нового года" - выставка рисунков </t>
  </si>
  <si>
    <t xml:space="preserve">Выставка детских рисунков </t>
  </si>
  <si>
    <t>школьники, дошкольники</t>
  </si>
  <si>
    <t>"А у нас Новый год. Ёлка в гости зовёт!" - развлекательная программа для школьников</t>
  </si>
  <si>
    <t>6++</t>
  </si>
  <si>
    <t>"Срочно требуется охрана Деда Мороза" новогоднее представление вокруг елки</t>
  </si>
  <si>
    <t xml:space="preserve">Новый год - яркий, загадочный, неповторимый, шумный, удивительный  праздник. Праздник сказочных чудес и волшебства, с подарками, сюрпризами и исполнениями желаний. Накануне Нового года животные и птицы тоже готовятся к празднику .Здесь  целый куриный взвод готовит торжественную встречу Деду морозу и  Снегурочке . И не только встречу ,но и активно ищет охрану Деду морозу. А как вы думаете ,кто лучше всех годится для этой роли? Конечно же символ Нового года - Тигр.
Это доброе новогоднее представление, из которого мы узнаем, что бы ни случилось, победит дружба. И праздник, конечно же, настанет, и герои закружатся в хороводе у елочки, будут играть и танцевать. Совершенно бесплатно можно сфотографироваться на память с любым сказочным персонажем. На игровой программе у елки будет много увлекательных игр, забав и конечно всех поздравит с наступающим Новым годом Дед Мороз и Снегурочка. </t>
  </si>
  <si>
    <t>воспитанники школы</t>
  </si>
  <si>
    <t>"Тигруля, Винни Пух и все, все, все" - детская новогодняя программа</t>
  </si>
  <si>
    <t>развлекательная программа для школьников</t>
  </si>
  <si>
    <t>В преддверии самого долгожданного зимнего праздника для учеников ГБОУ СОШ №21 состоится детская новогодняя программа. Маленькие зрители смогут окунуться  в сказочную историю и принять участие в играх и конкурсах вместе с героями популярного мультфильма о Винни Пухе и его друзьях.</t>
  </si>
  <si>
    <t>платно   (60р.)</t>
  </si>
  <si>
    <t>Образцовый художественный хореографический ансамбль "Карусель". Концерт «Новогоднее настроение»</t>
  </si>
  <si>
    <t>Концерт</t>
  </si>
  <si>
    <t>Хореографический ансамбль «Карусель» подготовит концерт, посвящённый Новому году «Новогоднее настроение».
Концерт состоится 24 декабря 2021 года в 16.00. В программу концерта войдут танцы разных стилей и направлений, сюжетные хореографические миниатюры и яркие динамичные номера в исполнении как старшего состава ансамбля, так и среднего, и самых маленьких воспитанников хореографического отделения. Посетив наш концерт, вы окунётесь в мир танца, музыки и хорошего настроения!</t>
  </si>
  <si>
    <t>Мастер-класс от Арт - студии "Фламинго"</t>
  </si>
  <si>
    <t>Руководитель арт студии "Фламинго" покажет для всех желающих мастер-класс по изготовлению красивых и полезных новогодних  подарков из подручных средств.</t>
  </si>
  <si>
    <t>"Ice-ice Party" - развлекательная программа для школьников</t>
  </si>
  <si>
    <t>15+</t>
  </si>
  <si>
    <t>"Ёлки - палки "- праздничная программа с участием приглашенного артиста</t>
  </si>
  <si>
    <t>Приглашаем всех желающих на развлекательную программу в клубе любителей музыки 80-90-х «Нафталин», посвященную празднованию нового года. В программе выступление приглашённых артистов, а также творческих коллективов и солистов Дома культуры «Горизонт». Вас ждут интересные конкурсы, шутки и музыкальные подарки. Подарите себе настоящий праздник позитива и отличного настроения! Продолжительность 5 ч. Справки по телефону 35-17-11</t>
  </si>
  <si>
    <t>Платно 1 билет - 500 рублей</t>
  </si>
  <si>
    <t>взрослые</t>
  </si>
  <si>
    <t>Руководитель кружка ДК "Авангард" Гаврина Инга</t>
  </si>
  <si>
    <t>"Сказочная гирлянда" - праздничная программа с участием приглашенного артиста</t>
  </si>
  <si>
    <t xml:space="preserve">Праздничная программа </t>
  </si>
  <si>
    <t>Новогодний вечер отдыха с конкурсами, концертными номерами, сюрпризами (5 часов)</t>
  </si>
  <si>
    <t>Платно 1 билет 500 рублей</t>
  </si>
  <si>
    <t xml:space="preserve">Артистка Драматического театра Зинова Мария </t>
  </si>
  <si>
    <t xml:space="preserve">Новогодний концерт для родителей  учащихся отделения фортепиано. </t>
  </si>
  <si>
    <t xml:space="preserve">Новогодний вечер фортепианной музыки с участием учащихся всех классов отделения фортепиано и класса скрипки. </t>
  </si>
  <si>
    <t>информация уточняется</t>
  </si>
  <si>
    <t>Премьера! 
Театральный капустник "Новогодний переполох"</t>
  </si>
  <si>
    <t>В наш театр прибыл товарищ Огурцов с установкой: "Весело встретить Новый год!" 
Он сам лично будет отбирать номера к новогоднему карнавалу, а поможет ему в этом наш дорогой зритель! В программе много танцев, песен, шуток и прибауток!</t>
  </si>
  <si>
    <t>Платно. Цена: 200 руб. – 400 руб. 
Онлайн касса театра – http://quicktickets.ru/syzran-dramaticheskij-teatr-tolstogo</t>
  </si>
  <si>
    <t xml:space="preserve">"Генеральная репетиция Нового года" - развлекательная программа для молодёжи </t>
  </si>
  <si>
    <t>развлекательная программа для молодёжи</t>
  </si>
  <si>
    <t>Развлекательная программа с конкурсной программой, поздравлениями и яркой дискотекой.</t>
  </si>
  <si>
    <t>"Новогоднее настроение" - программа в форме отчётного концерта Патриотического клуба "Казачья застава"</t>
  </si>
  <si>
    <t>ДК "Строитель" приглашает жителей города на концертную программу "Новогоднее настроение". В исполнении участников Патриотического клуба "Казачья застава" прозвучат самые добрые, душевные, давно полюбившиеся всеми новогодние песни.</t>
  </si>
  <si>
    <t>платно     (80 р.)</t>
  </si>
  <si>
    <t>14.00, 15.00</t>
  </si>
  <si>
    <t xml:space="preserve">«Добрых рук мастерство» - мастер классы по изготовлению новогодних украшений и открыток </t>
  </si>
  <si>
    <t>Интегрированные мастер классы по изготовлению новогодних украшений и открыток преподавателей художественного отделения  и ДПИ  для учащихся ДШИ</t>
  </si>
  <si>
    <t xml:space="preserve">Т. Уфимцева "Щелкунчик"
по мотивам сказки Э. Гофмана </t>
  </si>
  <si>
    <t>"Новый год в детском клубе выходного дня" - игровая программа для дошкольников</t>
  </si>
  <si>
    <t>Ежегодно в преддверии Нового года в Детском клубе выходного дня Клёпа готовит своим маленьким участникам интереснейшую программу с участием Деда Мороза и Снегурочки. Но в этот раз мальчиков и девочек ждёт увлекательная и интригующая новогодняя история. С главным символом наступающего года Тигрулей и настоящей проказницей леса Бабой Ягой.</t>
  </si>
  <si>
    <t>ДК" Восток" (проводит ДК "Авангард")</t>
  </si>
  <si>
    <t xml:space="preserve">Новый год - яркий, загадочный, неповторимый, шумный, удивительный  праздник. Праздник сказочных чудес и волшебства, с подарками, сюрпризами и исполнениями желаний. Накануне Нового года животные и птицы тоже готовятся к празднику .Здесь  целый куриный взвод готовит торжественную встречу Деду морозу и  Снегурочке . И не только встречу ,но и активно ищет охрану Деду морозу. А как вы думаете ,кто лучше всех годится для этой роли? Конечно же символ Нового года - Тигр.
Это доброе новогоднее представление, из которого мы узнаем, что бы ни случилось, победит дружба. И праздник, конечно же, настанет, и герои закружатся в хороводе у елочки, будут играть и танцевать. Совершенно бесплатно можно сфотографироваться на память с любым сказочным персонажем. На игровой программе у елки будет много увлекательных игр, забав и конечно всех поздравит с наступающим Новым годом Дед Мороз и Снегурочка.    
</t>
  </si>
  <si>
    <t>Платно, 150 р./билет</t>
  </si>
  <si>
    <t xml:space="preserve">дети сотрудников </t>
  </si>
  <si>
    <t>"Переполох в сказочном лесу" - новогоднее представление вокруг ёлки</t>
  </si>
  <si>
    <t>Все вместе мы очутимся в зимнем сказочном лесу, где кружит вьюга, заметая тропинки и укутывая пушистым снегом деревья, где все готовятся встретить Новый год! А что, если на земле еще остались ребята, которые ничего не знают о существовании такого праздника? Вот так, однажды из рассказов своего соседа мудрого гималайского медведя Мапы Пандига Тиг  узнает о волшебном празднике – Новый год,  который он не только никогда не встречал, но и даже понятия не имеет о его существовании! Тиг  немедленно отправляется в сказочный лес и встречает на своем пути немало трудностей и опасностей, научится взаимовыручке и дружбе.</t>
  </si>
  <si>
    <t xml:space="preserve">Платно, 1 билет - 150 рублей </t>
  </si>
  <si>
    <t xml:space="preserve">"Зимняя мастерская" - мастер - класс по хореографии </t>
  </si>
  <si>
    <t>Танцы - идеальный способ поднять себе настроение и заняться физической нагрузкой, которой нам зачастую очень не хватает. Тренировки можно начать с посещения мастер-класса от студии танца "Алиса" (рук.Кондаратцева Е.В.).В преддверии Нового года "Зимняя танцевальная мастерская" -   отличный способ перепробовать разные стили и направления, чтобы понять, что у вас получается лучше всего и научиться профессионально зажигать на новогодних танцполах.</t>
  </si>
  <si>
    <t>Платно (по договору)</t>
  </si>
  <si>
    <t>Рождественские посиделки "Светлый праздник Рождества!
 Нет счастливей торжества!"</t>
  </si>
  <si>
    <t>Мероприятие знакомит с традициями празднования Рождества в Германии.</t>
  </si>
  <si>
    <t>Совместно с немецким НКЦ "Надежда"</t>
  </si>
  <si>
    <t>Музыкальная сказка «Морозко»</t>
  </si>
  <si>
    <t>музыкально-интерактивная программа</t>
  </si>
  <si>
    <t xml:space="preserve">В уютном  зале Центральной библиотеки имени Е.И. Аркадьева Дед Мороз и Снегурочка проведут прекрасную музыкально-интерактивную программу, подарив  детям и взрослым, не потерявшим веру в сказку и волшебство, море положительных эмоций и сказочного настроения.  А  инструментальный ансамбль «Art-Music-Group» (руководитель Светлана Ковалева) и муниципальный ансамбль русской музыки «Сызрань-город» исполнят сюиту к самой зимней сказке «Морозко» современного композитора Павла Крылова. Длительность: 1 час
</t>
  </si>
  <si>
    <t>ДК "Восток (проводит ДК "Авангард")</t>
  </si>
  <si>
    <t xml:space="preserve">Концерт учащихся 5-8 классов отделения фольклорного искусства. </t>
  </si>
  <si>
    <t>"Скоро Новый Год" - вечер отдыха для взрослых</t>
  </si>
  <si>
    <t>Платно 1 билет 300 рублей</t>
  </si>
  <si>
    <t>"Полосатые приключения" - вечер отдыха для взрослых</t>
  </si>
  <si>
    <t xml:space="preserve">филиал ДК "Художественный" </t>
  </si>
  <si>
    <t>Новогодний вечер обещает быть волшебным. Атмосфера праздника и музыки ждет каждого гостя программы.</t>
  </si>
  <si>
    <t>билет - 300 руб</t>
  </si>
  <si>
    <t>"Новый год в кругу друзей" - вечер отдыха</t>
  </si>
  <si>
    <t>Приближается самый любимый всеми праздник – Новый год! И конечно, хочется его встретить в кругу родных и близких людей. Дом культуры «Строитель» приглашает вас провести субботний вечер в хорошей и приятной компании! В программе самые лучшие выступления от творческих коллективов, зажигательных конкурсы от Деда Мороза и Снегурочки!</t>
  </si>
  <si>
    <t>Мастер-класс  "Роспись стеклянной посуды"</t>
  </si>
  <si>
    <t>Мастер-класс для обучающихся преподавателя Сигановой О.В.</t>
  </si>
  <si>
    <t>"DISCO СЕРПАНТИН"- дискотека для школьников</t>
  </si>
  <si>
    <t>В преддверии нового года для подрастающего поколения микрорайона состоится зажигательная новогодняя дискотека. Новогодние хиты, поздравления ждут участников мероприятия.</t>
  </si>
  <si>
    <t>платно, билет - 100 руб.</t>
  </si>
  <si>
    <t xml:space="preserve">Платно. Цена: 100 руб. – 350 руб. 
</t>
  </si>
  <si>
    <t>Новогодняя программа "Встретим праздник весело!"</t>
  </si>
  <si>
    <t>Праздничная программа</t>
  </si>
  <si>
    <t>Новогодняя праздничная программа в клубе "Созвездие". Веселые конкурсы, викторины, песни, музыка, смех и хорошее настроение у всех!</t>
  </si>
  <si>
    <t>"Дед Мороз и Санта Клаус против вируса" - праздничная развлекательная программа для школьников</t>
  </si>
  <si>
    <t xml:space="preserve">Ребят ждет интересное театрализованное представление от театральной студии "Сказка". </t>
  </si>
  <si>
    <t>билет - 150 руб.</t>
  </si>
  <si>
    <t>Клуб выходного дня "Арт-тайм"  "Здравствуй, праздник новогодний!" - игровая программа для школьников</t>
  </si>
  <si>
    <t>"Срочно требуется охрана Деда Мороза" -новогоднее представление вокруг елки</t>
  </si>
  <si>
    <t xml:space="preserve">Это доброе новогоднее представление, из которого мы узнаем, что бы ни случилось, победит дружба. И праздник, конечно же, настанет, и герои закружатся в хороводе у елочки, будут играть и танцевать. Совершенно бесплатно можно сфотографироваться на память с любым сказочным персонажем. На игровой программе у елки будет много увлекательных игр, забав и конечно всех поздравит с наступающим Новым годом Дед Мороз и Снегурочка.    </t>
  </si>
  <si>
    <t>"Дед Мороз и Санта Клаус против вируса" - игровая программа для дошкольников</t>
  </si>
  <si>
    <t xml:space="preserve">игровая программа </t>
  </si>
  <si>
    <t>Игровая программа для маленьких гостей праздника. В программе: танцевальные игры с Дедом Морозом и сказочными героями.</t>
  </si>
  <si>
    <t>билет - 50 руб.</t>
  </si>
  <si>
    <t>дети микрорайона.</t>
  </si>
  <si>
    <t>"Волшебство новогодней ночи" -концертная программа</t>
  </si>
  <si>
    <t>Концертная программа с участием коллективов художественной самодеятельности ДК. Хронометраж: 90 минут</t>
  </si>
  <si>
    <t>Платно  1 взрослый билет -                   150 рублей,                        1 детский билет - 100 рублей</t>
  </si>
  <si>
    <t>35+</t>
  </si>
  <si>
    <t>"Резиденция Деда Мороза" - квест-игра для школьников</t>
  </si>
  <si>
    <t>Для учеников ГБОУ СОШ №2 состоится увлекательная квест - игра, где ребята будут соревноваться за право первыми посетить резиденцию настоящего Деда Мороза. В квесте ребят ждут как интеллектуальные задания , так и спортивные. Победившая команда раньше остальных встретится с Дедом Морозом, а ее участники загадают главному зимнему волшебнику свои заветные желания. Дедушка Мороз в свою очередь объединит обе команды в дружный хоровод и подарит ребятам хорошее настроение и конечно же подарки.</t>
  </si>
  <si>
    <t>платно    (60р.)</t>
  </si>
  <si>
    <t>"Шоу+" - праздничная развлекательная программа</t>
  </si>
  <si>
    <t xml:space="preserve">ДК "Горизонт"          </t>
  </si>
  <si>
    <t>Новогоднее театрализованное представление для детей  с участием известных персонажей, а также встреча с Дедом Морозом и Снегурочкой. Хронометраж - 90 минут.</t>
  </si>
  <si>
    <t>Платно 1 билет - 150 рублей</t>
  </si>
  <si>
    <t>"Символ года" - мастер-класс с использование материалов участников</t>
  </si>
  <si>
    <t>Лучший способ наполниться позитивными эмоциями – сделать на год Тигра поделку своими руками. Это интересный процесс, который надолго займет ребятишек и взрослых. Чтобы  смастерить оригинальные поделки, вовсе необязательно обладать особым талантом. Нужно лишь проявить смекалку и фантазию, а еще – ознакомиться с идеями и готовыми шаблонами изделий, которые помогут порадовать вас и ваших близких. В какой технике работать и как реализовать идею? Все эти задачи вам поможет решить мастер своего дела и профессионал - Суханова Татьяна Анатольевна.</t>
  </si>
  <si>
    <t>локально</t>
  </si>
  <si>
    <t>"Новогодняя Сказка" - программа в форме отчётного концерта студии хип-хоп "ДансТонус"</t>
  </si>
  <si>
    <t>Ежегодно в преддверии Нового года в танцевальном зале ДК "Строитель" руководитель студии хип-хоп "Данс Тонус" Субботина С.Е. представляет вниманию интересные танцевальные сказки, где название всегда  говорило само за себя. В этом году для зрителя до последнего момента сохраняется интрига. Какие герои и какая новогодняя история с ними случится станет сюрпризом для жителей города.</t>
  </si>
  <si>
    <t>"Киноманы" - развлекательная программа, посвящённая Международному Дню кино</t>
  </si>
  <si>
    <t>28 декабря в России празднуется Международный день кино. Именно поэтому случаю в ДК "Строитель" состоится развлекательная программа. Маленькие участники - киноманы поучаствуют в викторине и конечно же будут награждены просмотром любимого кинофильма.</t>
  </si>
  <si>
    <t>"Новогоднее приключение" - дискотека для школьников</t>
  </si>
  <si>
    <t>Любимые сказочные персонажи проведут для участников мероприятия самую интересную новогоднюю дискотеку.</t>
  </si>
  <si>
    <t xml:space="preserve">платно, билет - 100 руб. </t>
  </si>
  <si>
    <t>"Новогодний хоровод" - праздничная программа</t>
  </si>
  <si>
    <t>Сквер выдающихся людей (ДК "Строитель")</t>
  </si>
  <si>
    <t>28 декабря Дом культуры "Строитель" приглашает жителей города в Сквер выдающихся людей на новогодний хоровод, где всех ожидают веселые конкурсы, зажигательные танцы вместе со сказочными героями!</t>
  </si>
  <si>
    <t xml:space="preserve">"Как блестит огнями ёлка"  -новогодняя концертная программа для участников художественной самодеятельности </t>
  </si>
  <si>
    <t xml:space="preserve">Традиционное новогоднее мероприятие для участников коллективов художественной самодеятельности Дома культуры с песнями, танцами, зимними забавами, Дедом Морозом и Снегурочкой. Хронометраж: 60 минут
</t>
  </si>
  <si>
    <t xml:space="preserve">Концертная программа </t>
  </si>
  <si>
    <t xml:space="preserve">Спектакль </t>
  </si>
  <si>
    <t xml:space="preserve">"В новый год без хлопот" -  тематическая программа в рамках программы по профилактике наркомании, токсикомании и табакокурения </t>
  </si>
  <si>
    <t xml:space="preserve">тематическая программа </t>
  </si>
  <si>
    <t>Мероприятие пропагандирует здоровый образ жизни и альтернативные вредным привычкам виды досуга.  Хронометраж: 60 минут</t>
  </si>
  <si>
    <t>Выставка творческих работ обучающихся учреждения "Рождественская сказка"</t>
  </si>
  <si>
    <t>Выставка</t>
  </si>
  <si>
    <t>Выставка творческих работ обучающихся учреждения (дистанционно), посвященная Новогодним праздникам и Рождеству. Ответственный - Демина Н.Г.. Все преподаватели учреждения предоставляют работы. «ВКонтакте»: https://vk.com/dhshtimoshenko</t>
  </si>
  <si>
    <t>"Снежный джайф" - программа в форме отчётного концерта студии эстрадного вокала "Карусель"</t>
  </si>
  <si>
    <t>ДК "Строитель" предлагает ненадолго оставить новогодние хлопоты и посетить концертную программу. Участники студии эстрадного вокала "Карусель" продемонстрируют свои вокальные таланты и подарят зрителям новогодние песни.</t>
  </si>
  <si>
    <t>платно   (80 р.)</t>
  </si>
  <si>
    <t>"Новый год к нам мчится"- конкурс на лучшее онлайн-поздравление.</t>
  </si>
  <si>
    <t>онлайн-конкурс</t>
  </si>
  <si>
    <t xml:space="preserve">ДК "Строитель" приглашает жителей города принять участие в новом онлайн - конкурсе. Каждый участник должен записать короткое и оригинальное поздравление и выложить его в комментариях под постом.  Главной изюминкой конкурса является то, что поздравитель должен быть в костюме Деда Мороза, Снегурочки или другого сказочного персонажа. Самые оригинальные поздравления будут опубликованы и награждены дипломами. </t>
  </si>
  <si>
    <t>бесплатное</t>
  </si>
  <si>
    <t xml:space="preserve">"В новый год без хлопот" - тематическая программа  в рамках программы по профилактике наркомании, токсикомании и табакокурения </t>
  </si>
  <si>
    <t>"Новогодний огонёк" - вечер отдыха для взрослых</t>
  </si>
  <si>
    <t>В преддверии нового года состоится вечер отдыха для взрослых. Новогодние конкурсы, музыкальные номера и зажигательные хиты отечественной и зарубежной эстрады ждут участников вечера.</t>
  </si>
  <si>
    <t>платно, билет - 200 руб.</t>
  </si>
  <si>
    <t>декабрь</t>
  </si>
  <si>
    <t>11:00-17:00 Выходной: понедельник</t>
  </si>
  <si>
    <t>Квест по улице Советской «Тайные знаки Сызрани» (часть заданий выполняется на Набережной)</t>
  </si>
  <si>
    <t>Центральна улица города-ул.Советская</t>
  </si>
  <si>
    <t>Выставки в декабре</t>
  </si>
  <si>
    <t>01-31.12.21, 9:00 - 18:00</t>
  </si>
  <si>
    <t>"Зимы  прекрасные творенья" - выставка творческих работ кружков ДПИ "Разноцветный мир" и изостудии "Радуга" в рамках экологической акции</t>
  </si>
  <si>
    <t>В первый месяц зимы ДК "Авангард" проводит выставку творческих работ участников кружков дпи "Разноцветный мир" "Зимы прекрасные творенья".  Зима - это самое чудесное время года! Замечательна она и тем, что пробуждает детскую и взрослую фантазию и воображение. Материал, из которого выполнены работы самый разнообразный: нитки, пластиковые бутылки, мишура, ватные диски, ватные палочки, макароны и многое другое. Наши дети, приложив, как всегда, максимум фантазии, творчества и выдумки, создали сказку своими руками. Самые простые, казалось бы работы, вызывают восхищение и восторг! </t>
  </si>
  <si>
    <t>Время уточняется</t>
  </si>
  <si>
    <t>с 01.12.2021 по 31.12.2021г.</t>
  </si>
  <si>
    <t>Областная выставка народного творчества "За сувениром сувенир"</t>
  </si>
  <si>
    <t>Музей им.В.И.Ленина г.Самара (ДК М.Жукова)</t>
  </si>
  <si>
    <t xml:space="preserve">На выставке представлены работы народной самодеятельной студии "Истоки" (руководитель А.А.Хайрова) и кружка декоративно-прикладного творчества "Рукодельница" (руководитель М.Ф.Савельева). </t>
  </si>
  <si>
    <t xml:space="preserve">                                                                                     -</t>
  </si>
  <si>
    <t>Областное</t>
  </si>
  <si>
    <t>16.11.-20.12</t>
  </si>
  <si>
    <t>Выставка «Треугольник террора»</t>
  </si>
  <si>
    <t>МБУ «Краеведческий музей г.о. Сызрань» (пер.Достоевского,34)</t>
  </si>
  <si>
    <t>Историко-документальная выставка «Треугольник террора» посвящена памяти жертв политических репрессий. На выставке представлены материалы о действовавшем в годы Гражданской войны в Сызрани уездно - городском концентрационном лагере принудительных работ, документы, отражающие последствия репрессий 20-х годов,  в числе которых личные карточки заключенных, списки лиц, лишенных избирательных прав как церковнослужителей, заявления граждан о восстановлении прав и многое другое.</t>
  </si>
  <si>
    <t>21.10.-10.12</t>
  </si>
  <si>
    <t>Выставка художника В.Скобеева</t>
  </si>
  <si>
    <t>Персональная выставка художника из Казани Виталия Скобеева.Член Союза Художников России. Участник Российских и Международных выставок. Произведения художника находятся в Государственном музее изобразительных искусств Татарстана, во многих частных отечественных и зарубежных собраниях.</t>
  </si>
  <si>
    <t>70-350р</t>
  </si>
  <si>
    <t>17.11-20.12</t>
  </si>
  <si>
    <t>"Восток в творчестве итальянских и  французских художников"</t>
  </si>
  <si>
    <t>Выставка компьютерных копий (Самара).</t>
  </si>
  <si>
    <t>70-350 р.</t>
  </si>
  <si>
    <t>12.11.-12.12.</t>
  </si>
  <si>
    <t>Выставка «Светлая история»</t>
  </si>
  <si>
    <t>Выставка из фондовых коллекций музея рассказывает  историю осветительных приборов.</t>
  </si>
  <si>
    <t>08.12.-15.12</t>
  </si>
  <si>
    <t>Выставка-презентация "Многообразие национальных культур"</t>
  </si>
  <si>
    <t>10.12.-26.12</t>
  </si>
  <si>
    <t>Выставка «Основной закон государства», посвящённая Дню Конституции</t>
  </si>
  <si>
    <t>На выставке «Основной закон государства» можно будет увидеть  подборку документов, связанных с Днём конституции нашей страны.</t>
  </si>
  <si>
    <t>22.12.-15.01.</t>
  </si>
  <si>
    <t>Выставка "Чудеса случаются"</t>
  </si>
  <si>
    <t>На выставке можно будет узнать о традициях Нового года, посмотреть на новогодние украшения и костюмы прошлых лет, сфотографироваться в новогодних декорациях.</t>
  </si>
  <si>
    <t>70-350</t>
  </si>
  <si>
    <t>17.12.-31.01</t>
  </si>
  <si>
    <t>Выставка «Грани миниатюры»</t>
  </si>
  <si>
    <t xml:space="preserve">На выставке можно познакомиться с работами в технике лаковой миниатюры художников Анны Косач (Сызрань), Юрия Васильева (Новокуйбышевск), Дмитрия Чубовского (Самара) </t>
  </si>
  <si>
    <t>В течение года 10:00-17:30</t>
  </si>
  <si>
    <t>Выставка «Наша губерния – сердце России»</t>
  </si>
  <si>
    <t xml:space="preserve">Выставка, посвященная 170- летию Самарской губернии .
На выставке "Наша губерния – сердце России» посетителей познакомят с важнейшими событиями  в истории края, с особенностями уникальной природы и промышленного потенциала.  Представят биографии самарских губернаторов. Дополнят выставку музейные предметы, отражающие многонациональный состав населения. Не малый интерес вызовут наградные документы Почётного гражданина города Сызрань Владимира Малюганова и  Почетного строителя Виктории  Дитрих, представленные из фондов Краеведческого музея.
</t>
  </si>
  <si>
    <t>Постоянно действующая экспозиция</t>
  </si>
  <si>
    <t>Основная экспозиция</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</si>
  <si>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</si>
  <si>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</si>
  <si>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</si>
  <si>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</si>
  <si>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</si>
  <si>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Онлайн-мероприятия в течение месяца</t>
  </si>
  <si>
    <t>Музейный онлайн-проект «Календарь событий»</t>
  </si>
  <si>
    <t>МБУ «Краеведческий музей г.о. Сызрань» (Пер.Достоевского, 34) http://www.skm-1923.ru Группы VK, OK, Instagram,Твиттер</t>
  </si>
  <si>
    <t xml:space="preserve">Проект рассказывает о событиях 2021г </t>
  </si>
  <si>
    <r>
      <t xml:space="preserve">«Нескучная классика и не только…». </t>
    </r>
    <r>
      <rPr>
        <sz val="10"/>
        <rFont val="Times New Roman"/>
        <family val="1"/>
        <charset val="204"/>
      </rPr>
      <t>Концерт учащихся отделения обязательного фортепиано.</t>
    </r>
    <r>
      <rPr>
        <b/>
        <sz val="10"/>
        <rFont val="Times New Roman"/>
        <family val="1"/>
        <charset val="204"/>
      </rPr>
      <t xml:space="preserve"> </t>
    </r>
  </si>
  <si>
    <t>С. Свобода «Любовь на колесах». Комедия положений в 2-х действиях
(ПУШКИНСКАЯ КАРТА)</t>
  </si>
  <si>
    <r>
      <t xml:space="preserve">Платно. Цена: 100 руб. – 350 руб. 
Онлайн касса театра – http://quicktickets.ru/syzran-dramaticheskij-teatr-tolstogo 
</t>
    </r>
    <r>
      <rPr>
        <b/>
        <sz val="10"/>
        <rFont val="Times New Roman"/>
        <family val="1"/>
        <charset val="204"/>
      </rPr>
      <t>Билеты можно приобрести по "Пушкинской карте"</t>
    </r>
  </si>
  <si>
    <t>«Барышня-крестьянка» А. Пушкин (инсценировка О. Дроздовой). Комедия
ПУШКИНСКАЯ КАРТА</t>
  </si>
  <si>
    <r>
      <t xml:space="preserve">Платно. Цена: 100 руб. – 350 руб. 
Онлайн касса театра – http://quicktickets.ru/syzran-dramaticheskij-teatr-tolstogo
</t>
    </r>
    <r>
      <rPr>
        <b/>
        <sz val="10"/>
        <rFont val="Times New Roman"/>
        <family val="1"/>
        <charset val="204"/>
      </rPr>
      <t>Билеты можно приобрести по "Пушкинской карте"</t>
    </r>
  </si>
  <si>
    <t>У. Шекспир "Ромео и Джульетта" трагифарс в 2-х действиях
ПУШКИНСКАЯ КАРТА</t>
  </si>
  <si>
    <r>
      <t>Платно. Цена: 100 руб. – 350 руб.</t>
    </r>
    <r>
      <rPr>
        <b/>
        <sz val="10"/>
        <rFont val="Times New Roman"/>
        <family val="1"/>
        <charset val="204"/>
      </rPr>
      <t xml:space="preserve"> Пушкинская карта</t>
    </r>
    <r>
      <rPr>
        <sz val="10"/>
        <rFont val="Times New Roman"/>
        <family val="1"/>
        <charset val="204"/>
      </rPr>
      <t xml:space="preserve"> Онлайн касса театра – http://quicktickets.ru/syzran-dramaticheskij-teatr-tolstogo</t>
    </r>
  </si>
  <si>
    <r>
      <t xml:space="preserve">«Барышня-крестьянка» А. Пушкин 
(инсценировка О. Дроздовой). Комедия
</t>
    </r>
    <r>
      <rPr>
        <b/>
        <sz val="10"/>
        <rFont val="Times New Roman"/>
        <family val="1"/>
        <charset val="204"/>
      </rPr>
      <t>ПУШКИНСКАЯ КАРТА</t>
    </r>
  </si>
  <si>
    <r>
      <rPr>
        <b/>
        <sz val="10"/>
        <rFont val="Times New Roman"/>
        <family val="1"/>
        <charset val="204"/>
      </rPr>
      <t>«Дружная семья – крепкая держава»</t>
    </r>
    <r>
      <rPr>
        <sz val="10"/>
        <rFont val="Times New Roman"/>
        <family val="1"/>
        <charset val="204"/>
      </rPr>
      <t>. Онлайн фестиваль семейного творчества.</t>
    </r>
  </si>
  <si>
    <t>Онлайн фестиваль</t>
  </si>
  <si>
    <t xml:space="preserve"> "Сказ про Федота-стрельца, удалого молодца" Л. Филатов, комедия
ПУШКИНСКАЯ КАРТА</t>
  </si>
  <si>
    <r>
      <t xml:space="preserve">Платно. Цена: 100 руб. – 350 руб. </t>
    </r>
    <r>
      <rPr>
        <b/>
        <sz val="10"/>
        <rFont val="Times New Roman"/>
        <family val="1"/>
        <charset val="204"/>
      </rPr>
      <t xml:space="preserve">Пушкинская карта. </t>
    </r>
    <r>
      <rPr>
        <sz val="10"/>
        <rFont val="Times New Roman"/>
        <family val="1"/>
        <charset val="204"/>
      </rPr>
      <t>Онлайн касса театра – http://quicktickets.ru/syzran-dramaticheskij-teatr-tolstogo</t>
    </r>
  </si>
  <si>
    <r>
      <t xml:space="preserve">Платно. Цена: 100 руб. – 350 руб. </t>
    </r>
    <r>
      <rPr>
        <b/>
        <sz val="10"/>
        <rFont val="Times New Roman"/>
        <family val="1"/>
        <charset val="204"/>
      </rPr>
      <t>Пушкинская карта</t>
    </r>
    <r>
      <rPr>
        <sz val="10"/>
        <rFont val="Times New Roman"/>
        <family val="1"/>
        <charset val="204"/>
      </rPr>
      <t>. Онлайн касса театра – http://quicktickets.ru/syzran-dramaticheskij-teatr-tolstogo</t>
    </r>
  </si>
  <si>
    <t>"Пощёчина"
кино-водевиль по мотивам Э. Лабиша
ПУШКИНСКАЯ КАРТА</t>
  </si>
  <si>
    <r>
      <t xml:space="preserve">Платно. Цена: 100 руб. – 350 руб. </t>
    </r>
    <r>
      <rPr>
        <b/>
        <sz val="10"/>
        <rFont val="Times New Roman"/>
        <family val="1"/>
        <charset val="204"/>
      </rPr>
      <t>Пушкинская карта</t>
    </r>
    <r>
      <rPr>
        <sz val="10"/>
        <rFont val="Times New Roman"/>
        <family val="1"/>
        <charset val="204"/>
      </rPr>
      <t xml:space="preserve"> Онлайн касса театра – http://quicktickets.ru/syzran-dramaticheskij-teatr-tolstogo</t>
    </r>
  </si>
  <si>
    <r>
      <t>«Новогодние приключения Колобка».</t>
    </r>
    <r>
      <rPr>
        <sz val="10"/>
        <rFont val="Times New Roman"/>
        <family val="1"/>
        <charset val="204"/>
      </rPr>
      <t xml:space="preserve"> Инклюзивное музыкально-театрализованное представление для детей, в рамках реализации проекта «Верим. Стремимся. Побеждаем». </t>
    </r>
  </si>
  <si>
    <r>
      <t>«Слышны напевы русские».</t>
    </r>
    <r>
      <rPr>
        <sz val="10"/>
        <rFont val="Times New Roman"/>
        <family val="1"/>
        <charset val="204"/>
      </rPr>
      <t xml:space="preserve"> Концерт фольклорной музыки.</t>
    </r>
  </si>
  <si>
    <r>
      <t xml:space="preserve">Знакомство с историей и архитектурой зданий эпохи модерна. (для групп не более 15 человек). </t>
    </r>
    <r>
      <rPr>
        <b/>
        <sz val="10"/>
        <rFont val="Times New Roman"/>
        <family val="1"/>
        <charset val="204"/>
      </rPr>
      <t>(Только по предварительной заявке. Заявки принимаются по тел.98-45-92)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</si>
</sst>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9" x14ac:knownFonts="1">
    <font>
      <sz val="11"/>
      <color theme="1"/>
      <name val="Calibri"/>
      <family val="2"/>
      <charset val="204"/>
      <scheme val="minor"/>
    </font>
    <font>
      <sz val="10"/>
      <name val="Times New Roman"/>
      <family val="1"/>
      <charset val="204"/>
    </font>
    <font>
      <sz val="11"/>
      <name val="Times New Roman"/>
      <family val="1"/>
      <charset val="204"/>
    </font>
    <font>
      <sz val="11"/>
      <name val="Calibri"/>
      <family val="2"/>
      <charset val="204"/>
      <scheme val="minor"/>
    </font>
    <font>
      <u/>
      <sz val="11"/>
      <color theme="10"/>
      <name val="Calibri"/>
      <family val="2"/>
      <charset val="204"/>
      <scheme val="minor"/>
    </font>
    <font>
      <sz val="11"/>
      <color rgb="FF000000"/>
      <name val="Calibri"/>
      <family val="2"/>
      <charset val="204"/>
    </font>
    <font>
      <b/>
      <sz val="10"/>
      <name val="Times New Roman"/>
      <family val="1"/>
      <charset val="204"/>
    </font>
    <font>
      <sz val="10"/>
      <name val="Calibri"/>
      <family val="2"/>
      <charset val="204"/>
      <scheme val="minor"/>
    </font>
    <font>
      <u/>
      <sz val="10"/>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166" fontId="5" fillId="0" borderId="0" applyBorder="0" applyProtection="0"/>
  </cellStyleXfs>
  <cellXfs count="92">
    <xf numFmtId="0" fontId="0" fillId="0" borderId="0" xfId="0"/>
    <xf numFmtId="0" fontId="1" fillId="0" borderId="1" xfId="0" applyFont="1" applyFill="1" applyBorder="1" applyAlignment="1">
      <alignment vertical="top" wrapText="1"/>
    </xf>
    <xf numFmtId="14" fontId="1" fillId="3" borderId="1" xfId="0" applyNumberFormat="1" applyFont="1" applyFill="1" applyBorder="1" applyAlignment="1" applyProtection="1">
      <alignment horizontal="left" vertical="top" wrapText="1"/>
      <protection locked="0"/>
    </xf>
    <xf numFmtId="20" fontId="1" fillId="3" borderId="1" xfId="0" applyNumberFormat="1" applyFont="1" applyFill="1" applyBorder="1" applyAlignment="1" applyProtection="1">
      <alignment horizontal="left" vertical="top" wrapText="1"/>
      <protection locked="0"/>
    </xf>
    <xf numFmtId="14" fontId="1" fillId="3" borderId="1" xfId="0" applyNumberFormat="1" applyFont="1" applyFill="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164" fontId="1" fillId="0" borderId="1" xfId="0" applyNumberFormat="1" applyFont="1" applyFill="1" applyBorder="1" applyAlignment="1">
      <alignment vertical="top" wrapText="1"/>
    </xf>
    <xf numFmtId="164" fontId="1" fillId="0" borderId="1" xfId="0" applyNumberFormat="1" applyFont="1" applyFill="1" applyBorder="1" applyAlignment="1">
      <alignment horizontal="left" vertical="top" wrapText="1"/>
    </xf>
    <xf numFmtId="20" fontId="1" fillId="0" borderId="1" xfId="0" applyNumberFormat="1" applyFont="1" applyFill="1" applyBorder="1" applyAlignment="1">
      <alignment horizontal="left" vertical="top" wrapText="1"/>
    </xf>
    <xf numFmtId="0" fontId="1" fillId="0" borderId="1" xfId="0" applyFont="1" applyBorder="1" applyAlignment="1">
      <alignment vertical="top" wrapText="1"/>
    </xf>
    <xf numFmtId="0" fontId="1" fillId="0" borderId="0" xfId="0" applyFont="1" applyFill="1" applyBorder="1" applyAlignment="1">
      <alignment vertical="top" wrapText="1"/>
    </xf>
    <xf numFmtId="14" fontId="1" fillId="0" borderId="1" xfId="0" applyNumberFormat="1" applyFont="1" applyFill="1" applyBorder="1" applyAlignment="1">
      <alignment horizontal="left" vertical="top" wrapText="1"/>
    </xf>
    <xf numFmtId="165" fontId="1" fillId="0" borderId="1" xfId="0" applyNumberFormat="1" applyFont="1" applyBorder="1" applyAlignment="1">
      <alignment horizontal="left" vertical="top" wrapText="1"/>
    </xf>
    <xf numFmtId="0" fontId="2" fillId="0" borderId="1" xfId="0" applyFont="1" applyFill="1" applyBorder="1" applyAlignment="1">
      <alignment vertical="top" wrapText="1"/>
    </xf>
    <xf numFmtId="0" fontId="3" fillId="0" borderId="0" xfId="0" applyFont="1" applyFill="1" applyBorder="1" applyAlignment="1">
      <alignment vertical="top" wrapText="1"/>
    </xf>
    <xf numFmtId="14" fontId="1" fillId="0" borderId="1" xfId="0" applyNumberFormat="1" applyFont="1" applyFill="1" applyBorder="1" applyAlignment="1" applyProtection="1">
      <alignment horizontal="left" vertical="top" wrapText="1"/>
      <protection locked="0"/>
    </xf>
    <xf numFmtId="20" fontId="1" fillId="0" borderId="1" xfId="0" applyNumberFormat="1" applyFont="1" applyFill="1" applyBorder="1" applyAlignment="1" applyProtection="1">
      <alignment horizontal="left" vertical="top" wrapText="1"/>
      <protection locked="0"/>
    </xf>
    <xf numFmtId="14" fontId="1" fillId="0" borderId="1" xfId="0" applyNumberFormat="1"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165" fontId="1" fillId="0"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164" fontId="1" fillId="3" borderId="1" xfId="0" applyNumberFormat="1" applyFont="1" applyFill="1" applyBorder="1" applyAlignment="1">
      <alignment horizontal="left" vertical="top" wrapText="1"/>
    </xf>
    <xf numFmtId="0" fontId="1" fillId="0" borderId="1" xfId="0" applyFont="1" applyFill="1" applyBorder="1" applyAlignment="1">
      <alignment horizontal="justify" vertical="top" wrapText="1"/>
    </xf>
    <xf numFmtId="49"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165" fontId="1" fillId="0" borderId="1" xfId="0" applyNumberFormat="1"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3" borderId="1" xfId="0" applyFont="1" applyFill="1" applyBorder="1" applyAlignment="1">
      <alignment vertical="top" wrapText="1"/>
    </xf>
    <xf numFmtId="14" fontId="1" fillId="0" borderId="1" xfId="0" applyNumberFormat="1" applyFont="1" applyFill="1" applyBorder="1" applyAlignment="1">
      <alignment vertical="top" wrapText="1"/>
    </xf>
    <xf numFmtId="0" fontId="1" fillId="0" borderId="1" xfId="1" applyFont="1" applyFill="1" applyBorder="1" applyAlignment="1">
      <alignment vertical="top" wrapText="1"/>
    </xf>
    <xf numFmtId="0" fontId="6" fillId="0" borderId="0" xfId="0" applyFont="1" applyFill="1" applyBorder="1" applyAlignment="1">
      <alignment vertical="top"/>
    </xf>
    <xf numFmtId="164"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vertical="top" wrapText="1"/>
    </xf>
    <xf numFmtId="0" fontId="1" fillId="2" borderId="0" xfId="0" applyFont="1" applyFill="1" applyBorder="1" applyAlignment="1">
      <alignment vertical="top" wrapText="1"/>
    </xf>
    <xf numFmtId="49" fontId="1" fillId="0" borderId="0" xfId="0" applyNumberFormat="1" applyFont="1" applyFill="1" applyBorder="1" applyAlignment="1">
      <alignment vertical="top" wrapText="1"/>
    </xf>
    <xf numFmtId="0" fontId="7" fillId="0" borderId="0" xfId="0" applyFont="1" applyFill="1" applyBorder="1" applyAlignment="1">
      <alignment vertical="top" wrapText="1"/>
    </xf>
    <xf numFmtId="165" fontId="1" fillId="2" borderId="1" xfId="0" applyNumberFormat="1" applyFont="1" applyFill="1" applyBorder="1" applyAlignment="1">
      <alignment vertical="top" wrapText="1"/>
    </xf>
    <xf numFmtId="0" fontId="1" fillId="2" borderId="1" xfId="0" applyFont="1" applyFill="1" applyBorder="1" applyAlignment="1">
      <alignment vertical="top" wrapText="1"/>
    </xf>
    <xf numFmtId="49" fontId="1" fillId="0" borderId="1" xfId="0" applyNumberFormat="1" applyFont="1" applyFill="1" applyBorder="1" applyAlignment="1">
      <alignment vertical="top" wrapText="1"/>
    </xf>
    <xf numFmtId="164" fontId="1" fillId="2" borderId="1" xfId="0" applyNumberFormat="1" applyFont="1" applyFill="1" applyBorder="1" applyAlignment="1">
      <alignment vertical="top" wrapText="1"/>
    </xf>
    <xf numFmtId="0" fontId="1" fillId="2" borderId="1" xfId="0" applyFont="1" applyFill="1" applyBorder="1" applyAlignment="1" applyProtection="1">
      <alignment vertical="top" wrapText="1"/>
      <protection locked="0"/>
    </xf>
    <xf numFmtId="0" fontId="1" fillId="0" borderId="0" xfId="0" applyFont="1" applyFill="1" applyBorder="1" applyAlignment="1">
      <alignment horizontal="center" vertical="top" wrapText="1"/>
    </xf>
    <xf numFmtId="0" fontId="1" fillId="0" borderId="1" xfId="0" applyFont="1" applyFill="1" applyBorder="1" applyAlignment="1">
      <alignment horizontal="left" vertical="top"/>
    </xf>
    <xf numFmtId="20"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0" xfId="0" applyFont="1" applyFill="1" applyBorder="1" applyAlignment="1">
      <alignment horizontal="left" vertical="top"/>
    </xf>
    <xf numFmtId="0" fontId="1" fillId="2" borderId="1" xfId="0" applyFont="1" applyFill="1" applyBorder="1" applyAlignment="1" applyProtection="1">
      <alignment horizontal="center" vertical="top" wrapText="1"/>
      <protection locked="0"/>
    </xf>
    <xf numFmtId="0" fontId="1" fillId="0" borderId="0" xfId="0" applyFont="1" applyFill="1" applyBorder="1" applyAlignment="1">
      <alignment horizontal="left" vertical="top" wrapText="1"/>
    </xf>
    <xf numFmtId="20" fontId="1" fillId="3" borderId="1" xfId="0" applyNumberFormat="1" applyFont="1" applyFill="1" applyBorder="1" applyAlignment="1">
      <alignment horizontal="left" vertical="top" wrapText="1"/>
    </xf>
    <xf numFmtId="0" fontId="1" fillId="0" borderId="0" xfId="0" applyFont="1" applyBorder="1" applyAlignment="1">
      <alignment horizontal="left" vertical="top" wrapText="1"/>
    </xf>
    <xf numFmtId="0" fontId="1" fillId="3" borderId="1" xfId="0" applyFont="1" applyFill="1" applyBorder="1" applyAlignment="1">
      <alignment horizontal="left" vertical="top" wrapText="1"/>
    </xf>
    <xf numFmtId="164"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7" fillId="0" borderId="0" xfId="0" applyFont="1" applyAlignment="1">
      <alignment vertical="top" wrapText="1"/>
    </xf>
    <xf numFmtId="0" fontId="1" fillId="0" borderId="0" xfId="0" applyFont="1" applyAlignment="1">
      <alignment vertical="top" wrapText="1"/>
    </xf>
    <xf numFmtId="0" fontId="1" fillId="0" borderId="1" xfId="0" applyFont="1" applyBorder="1" applyAlignment="1">
      <alignment vertical="top"/>
    </xf>
    <xf numFmtId="14" fontId="1" fillId="0" borderId="1" xfId="0" applyNumberFormat="1" applyFont="1" applyBorder="1" applyAlignment="1">
      <alignment vertical="top"/>
    </xf>
    <xf numFmtId="20" fontId="1" fillId="0" borderId="1" xfId="0" applyNumberFormat="1" applyFont="1" applyBorder="1" applyAlignment="1">
      <alignment vertical="top"/>
    </xf>
    <xf numFmtId="0" fontId="1" fillId="0" borderId="1" xfId="0" applyFont="1" applyBorder="1"/>
    <xf numFmtId="0" fontId="1" fillId="0" borderId="0" xfId="0" applyFont="1"/>
    <xf numFmtId="0" fontId="3" fillId="0" borderId="0" xfId="0" applyFont="1" applyFill="1" applyBorder="1"/>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left" vertical="top"/>
    </xf>
    <xf numFmtId="164" fontId="1" fillId="0" borderId="2" xfId="0" applyNumberFormat="1" applyFont="1" applyFill="1" applyBorder="1" applyAlignment="1">
      <alignment horizontal="left" vertical="top" wrapText="1"/>
    </xf>
    <xf numFmtId="20" fontId="1" fillId="0" borderId="2" xfId="0" applyNumberFormat="1"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top"/>
    </xf>
    <xf numFmtId="0" fontId="7" fillId="0" borderId="0" xfId="0" applyFont="1" applyFill="1"/>
    <xf numFmtId="0" fontId="1" fillId="0" borderId="0" xfId="0" applyFont="1" applyFill="1" applyAlignment="1">
      <alignment horizontal="left" vertical="top"/>
    </xf>
    <xf numFmtId="0" fontId="6" fillId="0" borderId="1" xfId="0" applyFont="1" applyBorder="1" applyAlignment="1">
      <alignment vertical="top" wrapText="1"/>
    </xf>
    <xf numFmtId="0" fontId="1" fillId="0" borderId="0" xfId="0" applyFont="1" applyFill="1" applyBorder="1" applyAlignment="1">
      <alignment vertical="top"/>
    </xf>
    <xf numFmtId="0" fontId="1" fillId="0" borderId="1" xfId="0" applyFont="1" applyFill="1" applyBorder="1" applyAlignment="1">
      <alignment vertical="top"/>
    </xf>
    <xf numFmtId="0" fontId="3" fillId="0" borderId="0" xfId="0" applyFont="1" applyFill="1" applyBorder="1" applyAlignment="1"/>
    <xf numFmtId="0" fontId="6" fillId="0" borderId="1" xfId="0" applyFont="1" applyFill="1" applyBorder="1" applyAlignment="1">
      <alignment horizontal="left" vertical="top" wrapText="1"/>
    </xf>
    <xf numFmtId="0" fontId="8" fillId="0" borderId="1" xfId="1" applyFont="1" applyFill="1" applyBorder="1" applyAlignment="1">
      <alignment vertical="top" wrapText="1"/>
    </xf>
    <xf numFmtId="0" fontId="3" fillId="0" borderId="0" xfId="0" applyFont="1" applyFill="1" applyBorder="1" applyAlignment="1">
      <alignment horizontal="left"/>
    </xf>
    <xf numFmtId="0" fontId="1" fillId="0" borderId="1" xfId="0" applyFont="1" applyFill="1" applyBorder="1" applyAlignment="1">
      <alignment vertical="top" wrapText="1" shrinkToFit="1"/>
    </xf>
    <xf numFmtId="0" fontId="1" fillId="0" borderId="0" xfId="0" applyFont="1" applyFill="1" applyAlignment="1">
      <alignment vertical="top" wrapText="1"/>
    </xf>
    <xf numFmtId="49" fontId="1" fillId="0" borderId="1" xfId="0" applyNumberFormat="1" applyFont="1" applyBorder="1" applyAlignment="1">
      <alignment vertical="top" wrapText="1"/>
    </xf>
    <xf numFmtId="14" fontId="1" fillId="0" borderId="1" xfId="0" applyNumberFormat="1" applyFont="1" applyBorder="1" applyAlignment="1">
      <alignment vertical="top" wrapText="1"/>
    </xf>
    <xf numFmtId="20" fontId="7" fillId="0" borderId="1" xfId="0" applyNumberFormat="1" applyFont="1" applyFill="1" applyBorder="1" applyAlignment="1">
      <alignment horizontal="left" vertical="top" wrapText="1"/>
    </xf>
    <xf numFmtId="0" fontId="7" fillId="0" borderId="1" xfId="0" applyFont="1" applyFill="1" applyBorder="1" applyAlignment="1">
      <alignment vertical="top" wrapText="1"/>
    </xf>
    <xf numFmtId="164" fontId="1" fillId="3" borderId="1" xfId="0" applyNumberFormat="1" applyFont="1" applyFill="1" applyBorder="1" applyAlignment="1" applyProtection="1">
      <alignment horizontal="left" vertical="top" wrapText="1"/>
      <protection locked="0"/>
    </xf>
    <xf numFmtId="0" fontId="8" fillId="0" borderId="1" xfId="1" applyFont="1" applyFill="1" applyBorder="1" applyAlignment="1">
      <alignment horizontal="center" vertical="top" wrapText="1"/>
    </xf>
    <xf numFmtId="0" fontId="1" fillId="2" borderId="0" xfId="0" applyNumberFormat="1" applyFont="1" applyFill="1" applyBorder="1" applyAlignment="1">
      <alignment vertical="top" wrapText="1"/>
    </xf>
  </cellXfs>
  <cellStyles count="3">
    <cellStyle name="Excel Built-in Normal" xfId="2"/>
    <cellStyle name="Гиперссылка" xfId="1" builtinId="8"/>
    <cellStyle name="Обычный" xfId="0" builtinId="0"/>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km-1923.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4"/>
  <sheetViews>
    <sheetView tabSelected="1" zoomScaleNormal="100" workbookViewId="0">
      <pane xSplit="9" ySplit="3" topLeftCell="J119" activePane="bottomRight" state="frozen"/>
      <selection pane="topRight" activeCell="J1" sqref="J1"/>
      <selection pane="bottomLeft" activeCell="A4" sqref="A4"/>
      <selection pane="bottomRight" activeCell="P84" sqref="P84"/>
    </sheetView>
  </sheetViews>
  <sheetFormatPr defaultRowHeight="12.75" x14ac:dyDescent="0.25"/>
  <cols>
    <col min="1" max="1" width="4.42578125" style="10" customWidth="1"/>
    <col min="2" max="2" width="12.42578125" style="33" hidden="1" customWidth="1"/>
    <col min="3" max="4" width="9.140625" style="34" hidden="1" customWidth="1"/>
    <col min="5" max="5" width="9.140625" style="91" customWidth="1"/>
    <col min="6" max="6" width="11.5703125" style="91" customWidth="1"/>
    <col min="7" max="7" width="24.140625" style="10" customWidth="1"/>
    <col min="8" max="8" width="26" style="10" customWidth="1"/>
    <col min="9" max="9" width="13.7109375" style="10" customWidth="1"/>
    <col min="10" max="10" width="42.42578125" style="10" customWidth="1"/>
    <col min="11" max="11" width="12.5703125" style="36" customWidth="1"/>
    <col min="12" max="12" width="11.140625" style="10" customWidth="1"/>
    <col min="13" max="13" width="7.85546875" style="37" hidden="1" customWidth="1"/>
    <col min="14" max="14" width="14.5703125" style="10" hidden="1" customWidth="1"/>
    <col min="15" max="15" width="7.42578125" style="10" customWidth="1"/>
    <col min="16" max="16" width="17.28515625" style="10" customWidth="1"/>
    <col min="17" max="17" width="14.7109375" style="10" customWidth="1"/>
    <col min="18" max="18" width="13.5703125" style="10" customWidth="1"/>
    <col min="19" max="20" width="9.140625" style="38"/>
    <col min="21" max="16384" width="9.140625" style="10"/>
  </cols>
  <sheetData>
    <row r="1" spans="1:20" x14ac:dyDescent="0.25">
      <c r="A1" s="32" t="s">
        <v>0</v>
      </c>
      <c r="E1" s="35"/>
      <c r="F1" s="35"/>
      <c r="Q1" s="10" t="s">
        <v>1</v>
      </c>
    </row>
    <row r="2" spans="1:20" x14ac:dyDescent="0.25">
      <c r="E2" s="35"/>
      <c r="F2" s="35"/>
    </row>
    <row r="3" spans="1:20" ht="65.25" customHeight="1" x14ac:dyDescent="0.25">
      <c r="A3" s="1" t="s">
        <v>2</v>
      </c>
      <c r="B3" s="7" t="s">
        <v>3</v>
      </c>
      <c r="C3" s="19" t="s">
        <v>4</v>
      </c>
      <c r="D3" s="19" t="s">
        <v>5</v>
      </c>
      <c r="E3" s="39" t="s">
        <v>6</v>
      </c>
      <c r="F3" s="39" t="s">
        <v>7</v>
      </c>
      <c r="G3" s="1" t="s">
        <v>8</v>
      </c>
      <c r="H3" s="1" t="s">
        <v>9</v>
      </c>
      <c r="I3" s="1" t="s">
        <v>10</v>
      </c>
      <c r="J3" s="1" t="s">
        <v>11</v>
      </c>
      <c r="K3" s="40" t="s">
        <v>12</v>
      </c>
      <c r="L3" s="1" t="s">
        <v>13</v>
      </c>
      <c r="M3" s="41" t="s">
        <v>14</v>
      </c>
      <c r="N3" s="1" t="s">
        <v>15</v>
      </c>
      <c r="O3" s="1" t="s">
        <v>16</v>
      </c>
      <c r="P3" s="1" t="s">
        <v>17</v>
      </c>
      <c r="Q3" s="1" t="s">
        <v>18</v>
      </c>
      <c r="R3" s="1" t="s">
        <v>19</v>
      </c>
      <c r="S3" s="10"/>
      <c r="T3" s="10"/>
    </row>
    <row r="4" spans="1:20" s="44" customFormat="1" ht="51.75" customHeight="1" x14ac:dyDescent="0.25">
      <c r="A4" s="1"/>
      <c r="B4" s="7" t="s">
        <v>20</v>
      </c>
      <c r="C4" s="8">
        <v>0.5</v>
      </c>
      <c r="D4" s="26"/>
      <c r="E4" s="42" t="str">
        <f>TEXT(B4,"ДД.ММ.ГГ"&amp; " (ДДД)")</f>
        <v>01.12.21 - 15.12.21</v>
      </c>
      <c r="F4" s="39" t="str">
        <f>IF(C4="","",TEXT(C4,"чч.мм")&amp;IF(D4="","",TEXT(D4," - чч.мм")))</f>
        <v>12.00</v>
      </c>
      <c r="G4" s="1" t="s">
        <v>21</v>
      </c>
      <c r="H4" s="1" t="s">
        <v>22</v>
      </c>
      <c r="I4" s="1" t="s">
        <v>23</v>
      </c>
      <c r="J4" s="1" t="s">
        <v>24</v>
      </c>
      <c r="K4" s="43" t="str">
        <f t="shared" ref="K4:K67" si="0">IF(N4="",O4,N4&amp;", "&amp;O4)</f>
        <v>жители города, 0+</v>
      </c>
      <c r="L4" s="1" t="s">
        <v>25</v>
      </c>
      <c r="M4" s="1"/>
      <c r="N4" s="1" t="s">
        <v>26</v>
      </c>
      <c r="O4" s="1" t="s">
        <v>27</v>
      </c>
      <c r="P4" s="1" t="s">
        <v>28</v>
      </c>
      <c r="Q4" s="1" t="s">
        <v>29</v>
      </c>
      <c r="R4" s="1"/>
    </row>
    <row r="5" spans="1:20" s="49" customFormat="1" ht="39.75" customHeight="1" x14ac:dyDescent="0.25">
      <c r="A5" s="45"/>
      <c r="B5" s="23">
        <v>44531</v>
      </c>
      <c r="C5" s="46">
        <v>0.44444444444444442</v>
      </c>
      <c r="D5" s="46">
        <v>0.48958333333333331</v>
      </c>
      <c r="E5" s="42" t="str">
        <f>TEXT(B5,"ДД.ММ.ГГ"&amp; " (ДДД)")</f>
        <v>01.12.21 (Ср)</v>
      </c>
      <c r="F5" s="39" t="str">
        <f>IF(C5="","",TEXT(C5,"чч.мм")&amp;IF(D5="","",TEXT(D5," - чч.мм")))</f>
        <v>10.40 - 11.45</v>
      </c>
      <c r="G5" s="47" t="s">
        <v>30</v>
      </c>
      <c r="H5" s="47" t="s">
        <v>31</v>
      </c>
      <c r="I5" s="47" t="s">
        <v>32</v>
      </c>
      <c r="J5" s="47"/>
      <c r="K5" s="43" t="str">
        <f t="shared" si="0"/>
        <v>жители города, 6+</v>
      </c>
      <c r="L5" s="47" t="s">
        <v>33</v>
      </c>
      <c r="M5" s="48"/>
      <c r="N5" s="1" t="s">
        <v>26</v>
      </c>
      <c r="O5" s="47" t="s">
        <v>34</v>
      </c>
      <c r="P5" s="48"/>
      <c r="Q5" s="48"/>
      <c r="R5" s="47"/>
    </row>
    <row r="6" spans="1:20" s="51" customFormat="1" ht="118.5" customHeight="1" x14ac:dyDescent="0.25">
      <c r="A6" s="1"/>
      <c r="B6" s="2">
        <v>44531</v>
      </c>
      <c r="C6" s="3">
        <v>0.5</v>
      </c>
      <c r="D6" s="3">
        <v>0.54166666666666663</v>
      </c>
      <c r="E6" s="42" t="str">
        <f t="shared" ref="E6:E85" si="1">TEXT(B6,"ДД.ММ.ГГ"&amp; " (ДДД)")</f>
        <v>01.12.21 (Ср)</v>
      </c>
      <c r="F6" s="39" t="str">
        <f t="shared" ref="F6:F85" si="2">IF(C6="","",TEXT(C6,"чч.мм")&amp;IF(D6="","",TEXT(D6," - чч.мм")))</f>
        <v>12.00 - 13.00</v>
      </c>
      <c r="G6" s="4" t="s">
        <v>35</v>
      </c>
      <c r="H6" s="4" t="s">
        <v>36</v>
      </c>
      <c r="I6" s="4" t="s">
        <v>37</v>
      </c>
      <c r="J6" s="29" t="s">
        <v>38</v>
      </c>
      <c r="K6" s="50" t="str">
        <f t="shared" si="0"/>
        <v>Дети, 6+</v>
      </c>
      <c r="L6" s="5" t="s">
        <v>39</v>
      </c>
      <c r="M6" s="5">
        <v>100</v>
      </c>
      <c r="N6" s="5" t="s">
        <v>40</v>
      </c>
      <c r="O6" s="5" t="s">
        <v>34</v>
      </c>
      <c r="P6" s="29"/>
      <c r="Q6" s="29" t="s">
        <v>41</v>
      </c>
      <c r="R6" s="1"/>
      <c r="S6" s="38"/>
      <c r="T6" s="38"/>
    </row>
    <row r="7" spans="1:20" s="51" customFormat="1" ht="38.25" x14ac:dyDescent="0.25">
      <c r="A7" s="1"/>
      <c r="B7" s="23">
        <v>44531</v>
      </c>
      <c r="C7" s="52">
        <v>0.5</v>
      </c>
      <c r="D7" s="52">
        <v>0.52083333333333337</v>
      </c>
      <c r="E7" s="42" t="str">
        <f t="shared" si="1"/>
        <v>01.12.21 (Ср)</v>
      </c>
      <c r="F7" s="39" t="str">
        <f t="shared" si="2"/>
        <v>12.00 - 12.30</v>
      </c>
      <c r="G7" s="29" t="s">
        <v>42</v>
      </c>
      <c r="H7" s="29" t="s">
        <v>43</v>
      </c>
      <c r="I7" s="29" t="s">
        <v>44</v>
      </c>
      <c r="J7" s="29" t="s">
        <v>45</v>
      </c>
      <c r="K7" s="43" t="str">
        <f t="shared" si="0"/>
        <v>Жители микрорайона, 0+</v>
      </c>
      <c r="L7" s="29" t="s">
        <v>39</v>
      </c>
      <c r="M7" s="29">
        <v>50</v>
      </c>
      <c r="N7" s="29" t="s">
        <v>46</v>
      </c>
      <c r="O7" s="29" t="s">
        <v>27</v>
      </c>
      <c r="P7" s="1"/>
      <c r="Q7" s="1" t="s">
        <v>29</v>
      </c>
      <c r="R7" s="1"/>
      <c r="S7" s="38"/>
      <c r="T7" s="38"/>
    </row>
    <row r="8" spans="1:20" s="49" customFormat="1" ht="39.75" customHeight="1" x14ac:dyDescent="0.25">
      <c r="A8" s="45"/>
      <c r="B8" s="23">
        <v>44531</v>
      </c>
      <c r="C8" s="46">
        <v>0.52083333333333337</v>
      </c>
      <c r="D8" s="46">
        <v>0.56597222222222221</v>
      </c>
      <c r="E8" s="42" t="str">
        <f t="shared" si="1"/>
        <v>01.12.21 (Ср)</v>
      </c>
      <c r="F8" s="39" t="str">
        <f t="shared" si="2"/>
        <v>12.30 - 13.35</v>
      </c>
      <c r="G8" s="47" t="s">
        <v>30</v>
      </c>
      <c r="H8" s="47" t="s">
        <v>31</v>
      </c>
      <c r="I8" s="47" t="s">
        <v>32</v>
      </c>
      <c r="J8" s="53"/>
      <c r="K8" s="43" t="str">
        <f t="shared" si="0"/>
        <v>жители города, 6+</v>
      </c>
      <c r="L8" s="47" t="s">
        <v>33</v>
      </c>
      <c r="M8" s="48"/>
      <c r="N8" s="1" t="s">
        <v>26</v>
      </c>
      <c r="O8" s="47" t="s">
        <v>34</v>
      </c>
      <c r="P8" s="48"/>
      <c r="Q8" s="48"/>
      <c r="R8" s="47"/>
    </row>
    <row r="9" spans="1:20" s="51" customFormat="1" ht="51" x14ac:dyDescent="0.25">
      <c r="A9" s="1"/>
      <c r="B9" s="2">
        <v>44531</v>
      </c>
      <c r="C9" s="3">
        <v>0.58333333333333337</v>
      </c>
      <c r="D9" s="3">
        <v>0.625</v>
      </c>
      <c r="E9" s="42" t="str">
        <f t="shared" si="1"/>
        <v>01.12.21 (Ср)</v>
      </c>
      <c r="F9" s="39" t="str">
        <f t="shared" si="2"/>
        <v>14.00 - 15.00</v>
      </c>
      <c r="G9" s="4" t="s">
        <v>47</v>
      </c>
      <c r="H9" s="4" t="s">
        <v>36</v>
      </c>
      <c r="I9" s="4" t="s">
        <v>48</v>
      </c>
      <c r="J9" s="29" t="s">
        <v>49</v>
      </c>
      <c r="K9" s="43" t="str">
        <f t="shared" si="0"/>
        <v>Молодёжь, 6+</v>
      </c>
      <c r="L9" s="5" t="s">
        <v>39</v>
      </c>
      <c r="M9" s="5">
        <v>100</v>
      </c>
      <c r="N9" s="5" t="s">
        <v>50</v>
      </c>
      <c r="O9" s="5" t="s">
        <v>34</v>
      </c>
      <c r="P9" s="29"/>
      <c r="Q9" s="29" t="s">
        <v>41</v>
      </c>
      <c r="R9" s="1"/>
      <c r="S9" s="38"/>
      <c r="T9" s="38"/>
    </row>
    <row r="10" spans="1:20" s="49" customFormat="1" ht="39.75" customHeight="1" x14ac:dyDescent="0.25">
      <c r="A10" s="45"/>
      <c r="B10" s="23">
        <v>44531</v>
      </c>
      <c r="C10" s="46">
        <v>0.59722222222222221</v>
      </c>
      <c r="D10" s="46">
        <v>0.66805555555555562</v>
      </c>
      <c r="E10" s="42" t="str">
        <f t="shared" si="1"/>
        <v>01.12.21 (Ср)</v>
      </c>
      <c r="F10" s="39" t="str">
        <f t="shared" si="2"/>
        <v>14.20 - 16.02</v>
      </c>
      <c r="G10" s="54" t="s">
        <v>51</v>
      </c>
      <c r="H10" s="47" t="s">
        <v>31</v>
      </c>
      <c r="I10" s="47" t="s">
        <v>32</v>
      </c>
      <c r="J10" s="47"/>
      <c r="K10" s="43" t="str">
        <f t="shared" si="0"/>
        <v>жители города, 16+</v>
      </c>
      <c r="L10" s="47" t="s">
        <v>52</v>
      </c>
      <c r="M10" s="48"/>
      <c r="N10" s="1" t="s">
        <v>26</v>
      </c>
      <c r="O10" s="47" t="s">
        <v>53</v>
      </c>
      <c r="P10" s="48"/>
      <c r="Q10" s="48"/>
      <c r="R10" s="47"/>
    </row>
    <row r="11" spans="1:20" s="49" customFormat="1" ht="39.75" customHeight="1" x14ac:dyDescent="0.25">
      <c r="A11" s="45"/>
      <c r="B11" s="23">
        <v>44531</v>
      </c>
      <c r="C11" s="46">
        <v>0.68055555555555547</v>
      </c>
      <c r="D11" s="46">
        <v>0.75</v>
      </c>
      <c r="E11" s="42" t="str">
        <f t="shared" si="1"/>
        <v>01.12.21 (Ср)</v>
      </c>
      <c r="F11" s="39" t="str">
        <f t="shared" si="2"/>
        <v>16.20 - 18.00</v>
      </c>
      <c r="G11" s="54" t="s">
        <v>54</v>
      </c>
      <c r="H11" s="47" t="s">
        <v>31</v>
      </c>
      <c r="I11" s="47" t="s">
        <v>32</v>
      </c>
      <c r="J11" s="47"/>
      <c r="K11" s="43" t="str">
        <f t="shared" si="0"/>
        <v>жители города, 12+</v>
      </c>
      <c r="L11" s="47" t="s">
        <v>52</v>
      </c>
      <c r="M11" s="48"/>
      <c r="N11" s="1" t="s">
        <v>26</v>
      </c>
      <c r="O11" s="47" t="s">
        <v>55</v>
      </c>
      <c r="P11" s="48"/>
      <c r="Q11" s="48"/>
      <c r="R11" s="47"/>
    </row>
    <row r="12" spans="1:20" s="51" customFormat="1" ht="409.5" x14ac:dyDescent="0.25">
      <c r="A12" s="9"/>
      <c r="B12" s="55">
        <v>44531</v>
      </c>
      <c r="C12" s="46">
        <v>0.75</v>
      </c>
      <c r="D12" s="56" t="s">
        <v>56</v>
      </c>
      <c r="E12" s="42" t="str">
        <f t="shared" si="1"/>
        <v>01.12.21 (Ср)</v>
      </c>
      <c r="F12" s="39" t="str">
        <f t="shared" si="2"/>
        <v>18.00 - 19.17</v>
      </c>
      <c r="G12" s="9" t="s">
        <v>57</v>
      </c>
      <c r="H12" s="9" t="s">
        <v>58</v>
      </c>
      <c r="I12" s="9" t="s">
        <v>59</v>
      </c>
      <c r="J12" s="9" t="s">
        <v>60</v>
      </c>
      <c r="K12" s="43" t="str">
        <f t="shared" si="0"/>
        <v>Жители города, 12</v>
      </c>
      <c r="L12" s="9" t="s">
        <v>39</v>
      </c>
      <c r="M12" s="9">
        <v>20</v>
      </c>
      <c r="N12" s="9" t="s">
        <v>61</v>
      </c>
      <c r="O12" s="9">
        <v>12</v>
      </c>
      <c r="P12" s="9"/>
      <c r="Q12" s="9" t="s">
        <v>62</v>
      </c>
      <c r="R12" s="9"/>
      <c r="S12" s="38"/>
      <c r="T12" s="38"/>
    </row>
    <row r="13" spans="1:20" s="49" customFormat="1" ht="39.75" customHeight="1" x14ac:dyDescent="0.25">
      <c r="A13" s="45"/>
      <c r="B13" s="23">
        <v>44531</v>
      </c>
      <c r="C13" s="46">
        <v>0.76388888888888884</v>
      </c>
      <c r="D13" s="46">
        <v>0.80902777777777779</v>
      </c>
      <c r="E13" s="42" t="str">
        <f t="shared" si="1"/>
        <v>01.12.21 (Ср)</v>
      </c>
      <c r="F13" s="39" t="str">
        <f t="shared" si="2"/>
        <v>18.20 - 19.25</v>
      </c>
      <c r="G13" s="47" t="s">
        <v>30</v>
      </c>
      <c r="H13" s="47" t="s">
        <v>31</v>
      </c>
      <c r="I13" s="47" t="s">
        <v>32</v>
      </c>
      <c r="J13" s="53"/>
      <c r="K13" s="43" t="str">
        <f t="shared" si="0"/>
        <v>жители города, 6+</v>
      </c>
      <c r="L13" s="47" t="s">
        <v>33</v>
      </c>
      <c r="M13" s="48"/>
      <c r="N13" s="1" t="s">
        <v>26</v>
      </c>
      <c r="O13" s="47" t="s">
        <v>34</v>
      </c>
      <c r="P13" s="48"/>
      <c r="Q13" s="48"/>
      <c r="R13" s="47"/>
    </row>
    <row r="14" spans="1:20" s="49" customFormat="1" ht="39.75" customHeight="1" x14ac:dyDescent="0.25">
      <c r="A14" s="45"/>
      <c r="B14" s="23">
        <v>44531</v>
      </c>
      <c r="C14" s="46">
        <v>0.83333333333333337</v>
      </c>
      <c r="D14" s="46">
        <v>0.90416666666666667</v>
      </c>
      <c r="E14" s="42" t="str">
        <f t="shared" si="1"/>
        <v>01.12.21 (Ср)</v>
      </c>
      <c r="F14" s="39" t="str">
        <f t="shared" si="2"/>
        <v>20.00 - 21.42</v>
      </c>
      <c r="G14" s="54" t="s">
        <v>51</v>
      </c>
      <c r="H14" s="47" t="s">
        <v>31</v>
      </c>
      <c r="I14" s="47" t="s">
        <v>32</v>
      </c>
      <c r="J14" s="47"/>
      <c r="K14" s="43" t="str">
        <f t="shared" si="0"/>
        <v>жители города, 16+</v>
      </c>
      <c r="L14" s="47" t="s">
        <v>52</v>
      </c>
      <c r="M14" s="48"/>
      <c r="N14" s="1" t="s">
        <v>26</v>
      </c>
      <c r="O14" s="47" t="s">
        <v>53</v>
      </c>
      <c r="P14" s="48"/>
      <c r="Q14" s="48"/>
      <c r="R14" s="47"/>
    </row>
    <row r="15" spans="1:20" s="51" customFormat="1" ht="165.75" x14ac:dyDescent="0.25">
      <c r="A15" s="1"/>
      <c r="B15" s="7" t="s">
        <v>63</v>
      </c>
      <c r="C15" s="8">
        <v>0.375</v>
      </c>
      <c r="D15" s="8">
        <v>0.70833333333333337</v>
      </c>
      <c r="E15" s="42" t="str">
        <f t="shared" si="1"/>
        <v>01-06.12.21</v>
      </c>
      <c r="F15" s="39" t="str">
        <f t="shared" si="2"/>
        <v>09.00 - 17.00</v>
      </c>
      <c r="G15" s="1" t="s">
        <v>64</v>
      </c>
      <c r="H15" s="1" t="s">
        <v>65</v>
      </c>
      <c r="I15" s="1" t="s">
        <v>66</v>
      </c>
      <c r="J15" s="1" t="s">
        <v>67</v>
      </c>
      <c r="K15" s="43" t="str">
        <f t="shared" si="0"/>
        <v>жители города, 0+</v>
      </c>
      <c r="L15" s="1" t="s">
        <v>39</v>
      </c>
      <c r="M15" s="1">
        <v>500</v>
      </c>
      <c r="N15" s="1" t="s">
        <v>26</v>
      </c>
      <c r="O15" s="1" t="s">
        <v>27</v>
      </c>
      <c r="P15" s="1"/>
      <c r="Q15" s="1" t="s">
        <v>29</v>
      </c>
      <c r="R15" s="1"/>
      <c r="S15" s="38"/>
      <c r="T15" s="38"/>
    </row>
    <row r="16" spans="1:20" s="51" customFormat="1" ht="25.5" x14ac:dyDescent="0.25">
      <c r="A16" s="1"/>
      <c r="B16" s="7" t="s">
        <v>68</v>
      </c>
      <c r="C16" s="8">
        <v>0.375</v>
      </c>
      <c r="D16" s="8">
        <v>0.75</v>
      </c>
      <c r="E16" s="42" t="str">
        <f t="shared" si="1"/>
        <v>01-30.12.21</v>
      </c>
      <c r="F16" s="39" t="str">
        <f t="shared" si="2"/>
        <v>09.00 - 18.00</v>
      </c>
      <c r="G16" s="1" t="s">
        <v>69</v>
      </c>
      <c r="H16" s="1" t="s">
        <v>70</v>
      </c>
      <c r="I16" s="1" t="s">
        <v>71</v>
      </c>
      <c r="J16" s="1" t="s">
        <v>72</v>
      </c>
      <c r="K16" s="43" t="str">
        <f t="shared" si="0"/>
        <v>жители города, 6+</v>
      </c>
      <c r="L16" s="1" t="s">
        <v>25</v>
      </c>
      <c r="M16" s="1">
        <v>800</v>
      </c>
      <c r="N16" s="1" t="s">
        <v>26</v>
      </c>
      <c r="O16" s="1" t="s">
        <v>34</v>
      </c>
      <c r="P16" s="1"/>
      <c r="Q16" s="1" t="s">
        <v>62</v>
      </c>
      <c r="R16" s="6"/>
      <c r="S16" s="38"/>
      <c r="T16" s="38"/>
    </row>
    <row r="17" spans="1:22" s="51" customFormat="1" ht="153" x14ac:dyDescent="0.25">
      <c r="A17" s="1"/>
      <c r="B17" s="7">
        <v>44532</v>
      </c>
      <c r="C17" s="8">
        <v>0.45833333333333331</v>
      </c>
      <c r="D17" s="8">
        <v>0.5</v>
      </c>
      <c r="E17" s="42" t="str">
        <f t="shared" si="1"/>
        <v>02.12.21 (Чт)</v>
      </c>
      <c r="F17" s="39" t="str">
        <f t="shared" si="2"/>
        <v>11.00 - 12.00</v>
      </c>
      <c r="G17" s="1" t="s">
        <v>73</v>
      </c>
      <c r="H17" s="1" t="s">
        <v>74</v>
      </c>
      <c r="I17" s="1" t="s">
        <v>75</v>
      </c>
      <c r="J17" s="1" t="s">
        <v>76</v>
      </c>
      <c r="K17" s="43" t="str">
        <f t="shared" si="0"/>
        <v xml:space="preserve"> воспитанники           , 6+</v>
      </c>
      <c r="L17" s="1" t="s">
        <v>39</v>
      </c>
      <c r="M17" s="1">
        <v>50</v>
      </c>
      <c r="N17" s="1" t="s">
        <v>77</v>
      </c>
      <c r="O17" s="1" t="s">
        <v>34</v>
      </c>
      <c r="P17" s="1"/>
      <c r="Q17" s="1" t="s">
        <v>29</v>
      </c>
      <c r="R17" s="1"/>
      <c r="S17" s="38"/>
      <c r="T17" s="38"/>
    </row>
    <row r="18" spans="1:22" s="51" customFormat="1" ht="51" x14ac:dyDescent="0.25">
      <c r="A18" s="1"/>
      <c r="B18" s="7">
        <v>44532</v>
      </c>
      <c r="C18" s="8">
        <v>0.5</v>
      </c>
      <c r="D18" s="8">
        <v>0.52083333333333337</v>
      </c>
      <c r="E18" s="42" t="str">
        <f t="shared" si="1"/>
        <v>02.12.21 (Чт)</v>
      </c>
      <c r="F18" s="39" t="str">
        <f t="shared" si="2"/>
        <v>12.00 - 12.30</v>
      </c>
      <c r="G18" s="9" t="s">
        <v>78</v>
      </c>
      <c r="H18" s="1" t="s">
        <v>79</v>
      </c>
      <c r="I18" s="1" t="s">
        <v>80</v>
      </c>
      <c r="J18" s="1" t="s">
        <v>81</v>
      </c>
      <c r="K18" s="43" t="str">
        <f t="shared" si="0"/>
        <v>дети, 6+</v>
      </c>
      <c r="L18" s="1" t="s">
        <v>39</v>
      </c>
      <c r="M18" s="1">
        <v>25</v>
      </c>
      <c r="N18" s="1" t="s">
        <v>82</v>
      </c>
      <c r="O18" s="1" t="s">
        <v>34</v>
      </c>
      <c r="P18" s="1"/>
      <c r="Q18" s="1" t="s">
        <v>29</v>
      </c>
      <c r="R18" s="1"/>
      <c r="S18" s="38"/>
      <c r="T18" s="38"/>
    </row>
    <row r="19" spans="1:22" s="51" customFormat="1" ht="82.5" customHeight="1" x14ac:dyDescent="0.25">
      <c r="A19" s="1"/>
      <c r="B19" s="2">
        <v>44532</v>
      </c>
      <c r="C19" s="3">
        <v>0.5</v>
      </c>
      <c r="D19" s="3">
        <v>0.54166666666666663</v>
      </c>
      <c r="E19" s="42" t="str">
        <f t="shared" si="1"/>
        <v>02.12.21 (Чт)</v>
      </c>
      <c r="F19" s="39" t="str">
        <f t="shared" si="2"/>
        <v>12.00 - 13.00</v>
      </c>
      <c r="G19" s="4" t="s">
        <v>83</v>
      </c>
      <c r="H19" s="4" t="s">
        <v>84</v>
      </c>
      <c r="I19" s="4" t="s">
        <v>85</v>
      </c>
      <c r="J19" s="29" t="s">
        <v>86</v>
      </c>
      <c r="K19" s="43" t="str">
        <f t="shared" si="0"/>
        <v>жители города, 6+</v>
      </c>
      <c r="L19" s="5" t="s">
        <v>87</v>
      </c>
      <c r="M19" s="5">
        <v>10</v>
      </c>
      <c r="N19" s="5" t="s">
        <v>26</v>
      </c>
      <c r="O19" s="5" t="s">
        <v>34</v>
      </c>
      <c r="P19" s="29"/>
      <c r="Q19" s="29" t="s">
        <v>41</v>
      </c>
      <c r="R19" s="1"/>
      <c r="S19" s="38"/>
      <c r="T19" s="38"/>
    </row>
    <row r="20" spans="1:22" s="58" customFormat="1" ht="102" x14ac:dyDescent="0.25">
      <c r="A20" s="1"/>
      <c r="B20" s="2">
        <v>44532</v>
      </c>
      <c r="C20" s="3">
        <v>0.5</v>
      </c>
      <c r="D20" s="3">
        <v>0.54166666666666663</v>
      </c>
      <c r="E20" s="42" t="str">
        <f t="shared" si="1"/>
        <v>02.12.21 (Чт)</v>
      </c>
      <c r="F20" s="39" t="str">
        <f t="shared" si="2"/>
        <v>12.00 - 13.00</v>
      </c>
      <c r="G20" s="4" t="s">
        <v>88</v>
      </c>
      <c r="H20" s="4" t="s">
        <v>36</v>
      </c>
      <c r="I20" s="4" t="s">
        <v>89</v>
      </c>
      <c r="J20" s="29" t="s">
        <v>90</v>
      </c>
      <c r="K20" s="43" t="str">
        <f t="shared" si="0"/>
        <v>Молодёжь, 6+</v>
      </c>
      <c r="L20" s="5" t="s">
        <v>39</v>
      </c>
      <c r="M20" s="5">
        <v>160</v>
      </c>
      <c r="N20" s="5" t="s">
        <v>50</v>
      </c>
      <c r="O20" s="5" t="s">
        <v>34</v>
      </c>
      <c r="P20" s="29"/>
      <c r="Q20" s="29" t="s">
        <v>29</v>
      </c>
      <c r="R20" s="1"/>
      <c r="S20" s="57"/>
      <c r="T20" s="57"/>
      <c r="U20" s="57"/>
      <c r="V20" s="57"/>
    </row>
    <row r="21" spans="1:22" s="58" customFormat="1" ht="51" x14ac:dyDescent="0.25">
      <c r="A21" s="1"/>
      <c r="B21" s="23">
        <v>44532</v>
      </c>
      <c r="C21" s="8">
        <v>0.52083333333333337</v>
      </c>
      <c r="D21" s="8">
        <v>0.54166666666666663</v>
      </c>
      <c r="E21" s="42" t="str">
        <f t="shared" si="1"/>
        <v>02.12.21 (Чт)</v>
      </c>
      <c r="F21" s="39" t="str">
        <f t="shared" si="2"/>
        <v>12.30 - 13.00</v>
      </c>
      <c r="G21" s="1" t="s">
        <v>91</v>
      </c>
      <c r="H21" s="1" t="s">
        <v>92</v>
      </c>
      <c r="I21" s="1" t="s">
        <v>93</v>
      </c>
      <c r="J21" s="1" t="s">
        <v>94</v>
      </c>
      <c r="K21" s="43" t="str">
        <f t="shared" si="0"/>
        <v>Дети микрорайона, 0+</v>
      </c>
      <c r="L21" s="1" t="s">
        <v>95</v>
      </c>
      <c r="M21" s="1">
        <v>50</v>
      </c>
      <c r="N21" s="1" t="s">
        <v>96</v>
      </c>
      <c r="O21" s="1" t="s">
        <v>27</v>
      </c>
      <c r="P21" s="1"/>
      <c r="Q21" s="1" t="s">
        <v>29</v>
      </c>
      <c r="R21" s="1"/>
      <c r="S21" s="57"/>
      <c r="T21" s="57"/>
      <c r="U21" s="57"/>
      <c r="V21" s="57"/>
    </row>
    <row r="22" spans="1:22" s="63" customFormat="1" ht="165.75" x14ac:dyDescent="0.2">
      <c r="A22" s="59"/>
      <c r="B22" s="60">
        <v>44532</v>
      </c>
      <c r="C22" s="61">
        <v>0.58333333333333337</v>
      </c>
      <c r="D22" s="61">
        <v>0.61111111111111105</v>
      </c>
      <c r="E22" s="42" t="str">
        <f t="shared" si="1"/>
        <v>02.12.21 (Чт)</v>
      </c>
      <c r="F22" s="39" t="str">
        <f t="shared" si="2"/>
        <v>14.00 - 14.40</v>
      </c>
      <c r="G22" s="9" t="s">
        <v>97</v>
      </c>
      <c r="H22" s="59" t="s">
        <v>98</v>
      </c>
      <c r="I22" s="59" t="s">
        <v>99</v>
      </c>
      <c r="J22" s="9" t="s">
        <v>100</v>
      </c>
      <c r="K22" s="43" t="str">
        <f t="shared" si="0"/>
        <v>Дети, родители, 6+</v>
      </c>
      <c r="L22" s="59" t="s">
        <v>39</v>
      </c>
      <c r="M22" s="59">
        <v>68</v>
      </c>
      <c r="N22" s="59" t="s">
        <v>101</v>
      </c>
      <c r="O22" s="59" t="s">
        <v>34</v>
      </c>
      <c r="P22" s="62"/>
      <c r="Q22" s="59" t="s">
        <v>29</v>
      </c>
      <c r="R22" s="59"/>
    </row>
    <row r="23" spans="1:22" s="58" customFormat="1" ht="76.5" x14ac:dyDescent="0.25">
      <c r="A23" s="1"/>
      <c r="B23" s="11">
        <v>44532</v>
      </c>
      <c r="C23" s="12">
        <v>0.58333333333333337</v>
      </c>
      <c r="D23" s="8">
        <v>0.66666666666666663</v>
      </c>
      <c r="E23" s="42" t="str">
        <f t="shared" si="1"/>
        <v>02.12.21 (Чт)</v>
      </c>
      <c r="F23" s="39" t="str">
        <f t="shared" si="2"/>
        <v>14.00 - 16.00</v>
      </c>
      <c r="G23" s="9" t="s">
        <v>102</v>
      </c>
      <c r="H23" s="1" t="s">
        <v>31</v>
      </c>
      <c r="I23" s="1" t="s">
        <v>103</v>
      </c>
      <c r="J23" s="9" t="s">
        <v>104</v>
      </c>
      <c r="K23" s="43" t="str">
        <f t="shared" si="0"/>
        <v>Пенсионеры, 0+</v>
      </c>
      <c r="L23" s="1" t="s">
        <v>25</v>
      </c>
      <c r="M23" s="1">
        <v>50</v>
      </c>
      <c r="N23" s="1" t="s">
        <v>105</v>
      </c>
      <c r="O23" s="9" t="s">
        <v>27</v>
      </c>
      <c r="P23" s="1"/>
      <c r="Q23" s="1" t="s">
        <v>29</v>
      </c>
      <c r="R23" s="1"/>
      <c r="S23" s="57"/>
      <c r="T23" s="57"/>
      <c r="U23" s="57"/>
      <c r="V23" s="57"/>
    </row>
    <row r="24" spans="1:22" s="58" customFormat="1" ht="102" x14ac:dyDescent="0.25">
      <c r="A24" s="1"/>
      <c r="B24" s="7">
        <v>44532</v>
      </c>
      <c r="C24" s="8">
        <v>0.58333333333333337</v>
      </c>
      <c r="D24" s="8">
        <v>0.625</v>
      </c>
      <c r="E24" s="42" t="str">
        <f t="shared" si="1"/>
        <v>02.12.21 (Чт)</v>
      </c>
      <c r="F24" s="39" t="str">
        <f t="shared" si="2"/>
        <v>14.00 - 15.00</v>
      </c>
      <c r="G24" s="1" t="s">
        <v>106</v>
      </c>
      <c r="H24" s="1" t="s">
        <v>107</v>
      </c>
      <c r="I24" s="1" t="s">
        <v>108</v>
      </c>
      <c r="J24" s="1" t="s">
        <v>109</v>
      </c>
      <c r="K24" s="43" t="str">
        <f t="shared" si="0"/>
        <v>школьники, 6+</v>
      </c>
      <c r="L24" s="1" t="s">
        <v>25</v>
      </c>
      <c r="M24" s="1">
        <v>15</v>
      </c>
      <c r="N24" s="1" t="s">
        <v>110</v>
      </c>
      <c r="O24" s="1" t="s">
        <v>34</v>
      </c>
      <c r="P24" s="1" t="s">
        <v>111</v>
      </c>
      <c r="Q24" s="1" t="s">
        <v>29</v>
      </c>
      <c r="R24" s="1"/>
      <c r="S24" s="57"/>
      <c r="T24" s="57"/>
      <c r="U24" s="57"/>
      <c r="V24" s="57"/>
    </row>
    <row r="25" spans="1:22" s="49" customFormat="1" ht="63.75" x14ac:dyDescent="0.25">
      <c r="B25" s="23">
        <v>44532</v>
      </c>
      <c r="C25" s="8">
        <v>0.58333333333333337</v>
      </c>
      <c r="D25" s="8">
        <v>0.625</v>
      </c>
      <c r="E25" s="42" t="str">
        <f t="shared" si="1"/>
        <v>02.12.21 (Чт)</v>
      </c>
      <c r="F25" s="39" t="str">
        <f t="shared" si="2"/>
        <v>14.00 - 15.00</v>
      </c>
      <c r="G25" s="21" t="s">
        <v>112</v>
      </c>
      <c r="H25" s="21" t="s">
        <v>113</v>
      </c>
      <c r="I25" s="21" t="s">
        <v>75</v>
      </c>
      <c r="J25" s="21" t="s">
        <v>114</v>
      </c>
      <c r="K25" s="43" t="str">
        <f t="shared" si="0"/>
        <v>Инвалиды из клуба "Виктория", 6+</v>
      </c>
      <c r="L25" s="21" t="s">
        <v>39</v>
      </c>
      <c r="M25" s="45">
        <v>60</v>
      </c>
      <c r="N25" s="45" t="s">
        <v>115</v>
      </c>
      <c r="O25" s="21" t="s">
        <v>34</v>
      </c>
      <c r="P25" s="45"/>
      <c r="Q25" s="45" t="s">
        <v>29</v>
      </c>
      <c r="R25" s="21"/>
      <c r="S25" s="64"/>
      <c r="T25" s="64"/>
      <c r="U25" s="64"/>
      <c r="V25" s="64"/>
    </row>
    <row r="26" spans="1:22" s="58" customFormat="1" ht="38.25" x14ac:dyDescent="0.25">
      <c r="A26" s="21"/>
      <c r="B26" s="7">
        <v>44532</v>
      </c>
      <c r="C26" s="8">
        <v>0.66666666666666663</v>
      </c>
      <c r="D26" s="8">
        <v>0.69791666666666663</v>
      </c>
      <c r="E26" s="42" t="str">
        <f t="shared" si="1"/>
        <v>02.12.21 (Чт)</v>
      </c>
      <c r="F26" s="39" t="str">
        <f t="shared" si="2"/>
        <v>16.00 - 16.45</v>
      </c>
      <c r="G26" s="65" t="s">
        <v>116</v>
      </c>
      <c r="H26" s="65" t="s">
        <v>117</v>
      </c>
      <c r="I26" s="65" t="s">
        <v>118</v>
      </c>
      <c r="J26" s="66" t="s">
        <v>119</v>
      </c>
      <c r="K26" s="43" t="str">
        <f t="shared" si="0"/>
        <v>обучающиеся, 6+</v>
      </c>
      <c r="L26" s="21" t="s">
        <v>120</v>
      </c>
      <c r="M26" s="25" t="s">
        <v>121</v>
      </c>
      <c r="N26" s="21" t="s">
        <v>122</v>
      </c>
      <c r="O26" s="21" t="s">
        <v>34</v>
      </c>
      <c r="P26" s="21"/>
      <c r="Q26" s="21" t="s">
        <v>123</v>
      </c>
      <c r="R26" s="21"/>
      <c r="S26" s="57"/>
      <c r="T26" s="57"/>
      <c r="U26" s="57"/>
      <c r="V26" s="57"/>
    </row>
    <row r="27" spans="1:22" s="58" customFormat="1" ht="76.5" x14ac:dyDescent="0.25">
      <c r="A27" s="1"/>
      <c r="B27" s="2">
        <v>44532</v>
      </c>
      <c r="C27" s="3">
        <v>0.4375</v>
      </c>
      <c r="D27" s="3">
        <v>0.8125</v>
      </c>
      <c r="E27" s="42" t="str">
        <f t="shared" si="1"/>
        <v>02.12.21 (Чт)</v>
      </c>
      <c r="F27" s="39" t="str">
        <f t="shared" si="2"/>
        <v>10.30 - 19.30</v>
      </c>
      <c r="G27" s="4" t="s">
        <v>124</v>
      </c>
      <c r="H27" s="4" t="s">
        <v>36</v>
      </c>
      <c r="I27" s="4" t="s">
        <v>125</v>
      </c>
      <c r="J27" s="29" t="s">
        <v>126</v>
      </c>
      <c r="K27" s="43" t="str">
        <f t="shared" si="0"/>
        <v>Дети, 6+</v>
      </c>
      <c r="L27" s="5" t="s">
        <v>39</v>
      </c>
      <c r="M27" s="5">
        <v>160</v>
      </c>
      <c r="N27" s="5" t="s">
        <v>40</v>
      </c>
      <c r="O27" s="5" t="s">
        <v>34</v>
      </c>
      <c r="P27" s="29"/>
      <c r="Q27" s="29" t="s">
        <v>41</v>
      </c>
      <c r="R27" s="1"/>
      <c r="S27" s="57"/>
      <c r="T27" s="57"/>
      <c r="U27" s="57"/>
      <c r="V27" s="57"/>
    </row>
    <row r="28" spans="1:22" s="75" customFormat="1" ht="38.25" x14ac:dyDescent="0.2">
      <c r="A28" s="67"/>
      <c r="B28" s="68">
        <v>44532</v>
      </c>
      <c r="C28" s="69">
        <v>0.79166666666666663</v>
      </c>
      <c r="D28" s="70" t="s">
        <v>127</v>
      </c>
      <c r="E28" s="42" t="str">
        <f>TEXT(B28,"ДД.ММ.ГГ"&amp; " (ДДД)")</f>
        <v>02.12.21 (Чт)</v>
      </c>
      <c r="F28" s="39" t="str">
        <f>IF(C28="","",TEXT(C28,"чч.мм")&amp;IF(D28="","",TEXT(D28," - чч.мм")))</f>
        <v>19.00 - 20.00</v>
      </c>
      <c r="G28" s="71" t="s">
        <v>128</v>
      </c>
      <c r="H28" s="72" t="s">
        <v>129</v>
      </c>
      <c r="I28" s="71" t="s">
        <v>130</v>
      </c>
      <c r="J28" s="71" t="s">
        <v>131</v>
      </c>
      <c r="K28" s="43" t="str">
        <f>IF(N28="",O28,N28&amp;", "&amp;O28)</f>
        <v>жители города, 6+</v>
      </c>
      <c r="L28" s="72" t="s">
        <v>132</v>
      </c>
      <c r="M28" s="73">
        <v>300</v>
      </c>
      <c r="N28" s="73" t="s">
        <v>26</v>
      </c>
      <c r="O28" s="72" t="s">
        <v>34</v>
      </c>
      <c r="P28" s="67"/>
      <c r="Q28" s="67" t="s">
        <v>123</v>
      </c>
      <c r="R28" s="71"/>
      <c r="S28" s="74"/>
      <c r="T28" s="74"/>
      <c r="U28" s="74"/>
      <c r="V28" s="74"/>
    </row>
    <row r="29" spans="1:22" s="58" customFormat="1" ht="76.5" x14ac:dyDescent="0.25">
      <c r="A29" s="13"/>
      <c r="B29" s="7">
        <v>44533</v>
      </c>
      <c r="C29" s="8">
        <v>0.41666666666666669</v>
      </c>
      <c r="D29" s="8">
        <v>0.4375</v>
      </c>
      <c r="E29" s="42" t="str">
        <f t="shared" si="1"/>
        <v>03.12.21 (Пт)</v>
      </c>
      <c r="F29" s="39" t="str">
        <f t="shared" si="2"/>
        <v>10.00 - 10.30</v>
      </c>
      <c r="G29" s="1" t="s">
        <v>133</v>
      </c>
      <c r="H29" s="1" t="s">
        <v>134</v>
      </c>
      <c r="I29" s="1" t="s">
        <v>135</v>
      </c>
      <c r="J29" s="1" t="s">
        <v>136</v>
      </c>
      <c r="K29" s="43" t="str">
        <f t="shared" si="0"/>
        <v>жители города, 6+</v>
      </c>
      <c r="L29" s="1" t="s">
        <v>39</v>
      </c>
      <c r="M29" s="1">
        <v>500</v>
      </c>
      <c r="N29" s="1" t="s">
        <v>26</v>
      </c>
      <c r="O29" s="1" t="s">
        <v>34</v>
      </c>
      <c r="P29" s="1"/>
      <c r="Q29" s="1" t="s">
        <v>29</v>
      </c>
      <c r="R29" s="1"/>
      <c r="S29" s="57"/>
      <c r="T29" s="57"/>
      <c r="U29" s="57"/>
      <c r="V29" s="57"/>
    </row>
    <row r="30" spans="1:22" s="49" customFormat="1" ht="47.25" customHeight="1" x14ac:dyDescent="0.25">
      <c r="B30" s="23">
        <v>44533</v>
      </c>
      <c r="C30" s="8">
        <v>0.5</v>
      </c>
      <c r="D30" s="8">
        <v>0.54166666666666663</v>
      </c>
      <c r="E30" s="42" t="str">
        <f t="shared" si="1"/>
        <v>03.12.21 (Пт)</v>
      </c>
      <c r="F30" s="39" t="str">
        <f t="shared" si="2"/>
        <v>12.00 - 13.00</v>
      </c>
      <c r="G30" s="21" t="s">
        <v>137</v>
      </c>
      <c r="H30" s="21" t="s">
        <v>138</v>
      </c>
      <c r="I30" s="21" t="s">
        <v>139</v>
      </c>
      <c r="J30" s="21" t="s">
        <v>140</v>
      </c>
      <c r="K30" s="43" t="str">
        <f t="shared" si="0"/>
        <v>Дети микрорайона, 0+</v>
      </c>
      <c r="L30" s="21" t="s">
        <v>95</v>
      </c>
      <c r="M30" s="45">
        <v>50</v>
      </c>
      <c r="N30" s="45" t="s">
        <v>96</v>
      </c>
      <c r="O30" s="21" t="s">
        <v>27</v>
      </c>
      <c r="P30" s="45"/>
      <c r="Q30" s="45"/>
      <c r="R30" s="21"/>
      <c r="S30" s="64"/>
      <c r="T30" s="64"/>
      <c r="U30" s="64"/>
      <c r="V30" s="64"/>
    </row>
    <row r="31" spans="1:22" ht="51" x14ac:dyDescent="0.25">
      <c r="A31" s="1"/>
      <c r="B31" s="7">
        <v>44533</v>
      </c>
      <c r="C31" s="8">
        <v>0.5</v>
      </c>
      <c r="D31" s="8">
        <v>0.54166666666666663</v>
      </c>
      <c r="E31" s="42" t="str">
        <f t="shared" si="1"/>
        <v>03.12.21 (Пт)</v>
      </c>
      <c r="F31" s="39" t="str">
        <f t="shared" si="2"/>
        <v>12.00 - 13.00</v>
      </c>
      <c r="G31" s="9" t="s">
        <v>141</v>
      </c>
      <c r="H31" s="1" t="s">
        <v>142</v>
      </c>
      <c r="I31" s="1" t="s">
        <v>143</v>
      </c>
      <c r="J31" s="1" t="s">
        <v>144</v>
      </c>
      <c r="K31" s="43" t="str">
        <f t="shared" si="0"/>
        <v>пользователи среднего и старшего возраста, 12+</v>
      </c>
      <c r="L31" s="1" t="s">
        <v>39</v>
      </c>
      <c r="M31" s="1">
        <v>16</v>
      </c>
      <c r="N31" s="1" t="s">
        <v>145</v>
      </c>
      <c r="O31" s="1" t="s">
        <v>55</v>
      </c>
      <c r="P31" s="1"/>
      <c r="Q31" s="1" t="s">
        <v>29</v>
      </c>
      <c r="R31" s="1"/>
    </row>
    <row r="32" spans="1:22" s="58" customFormat="1" ht="38.25" x14ac:dyDescent="0.25">
      <c r="A32" s="1"/>
      <c r="B32" s="23">
        <v>44533</v>
      </c>
      <c r="C32" s="52">
        <v>0.5</v>
      </c>
      <c r="D32" s="52">
        <v>0.52083333333333337</v>
      </c>
      <c r="E32" s="42" t="str">
        <f t="shared" si="1"/>
        <v>03.12.21 (Пт)</v>
      </c>
      <c r="F32" s="39" t="str">
        <f t="shared" si="2"/>
        <v>12.00 - 12.30</v>
      </c>
      <c r="G32" s="29" t="s">
        <v>146</v>
      </c>
      <c r="H32" s="29" t="s">
        <v>43</v>
      </c>
      <c r="I32" s="29" t="s">
        <v>44</v>
      </c>
      <c r="J32" s="29" t="s">
        <v>147</v>
      </c>
      <c r="K32" s="43" t="str">
        <f t="shared" si="0"/>
        <v>Жители микрорайона, 0+</v>
      </c>
      <c r="L32" s="29" t="s">
        <v>39</v>
      </c>
      <c r="M32" s="29">
        <v>50</v>
      </c>
      <c r="N32" s="29" t="s">
        <v>46</v>
      </c>
      <c r="O32" s="29" t="s">
        <v>27</v>
      </c>
      <c r="P32" s="1"/>
      <c r="Q32" s="1" t="s">
        <v>29</v>
      </c>
      <c r="R32" s="1"/>
      <c r="S32" s="57"/>
      <c r="T32" s="57"/>
      <c r="U32" s="57"/>
      <c r="V32" s="57"/>
    </row>
    <row r="33" spans="1:22" ht="63.75" x14ac:dyDescent="0.25">
      <c r="A33" s="1"/>
      <c r="B33" s="7">
        <v>44533</v>
      </c>
      <c r="C33" s="8">
        <v>0.54166666666666663</v>
      </c>
      <c r="D33" s="8">
        <v>0.58333333333333337</v>
      </c>
      <c r="E33" s="42" t="str">
        <f t="shared" si="1"/>
        <v>03.12.21 (Пт)</v>
      </c>
      <c r="F33" s="39" t="str">
        <f t="shared" si="2"/>
        <v>13.00 - 14.00</v>
      </c>
      <c r="G33" s="1" t="s">
        <v>148</v>
      </c>
      <c r="H33" s="1" t="s">
        <v>113</v>
      </c>
      <c r="I33" s="1" t="s">
        <v>75</v>
      </c>
      <c r="J33" s="1" t="s">
        <v>114</v>
      </c>
      <c r="K33" s="43" t="str">
        <f t="shared" si="0"/>
        <v>Инвалиды из клуба "Виктория", 6+</v>
      </c>
      <c r="L33" s="1" t="s">
        <v>39</v>
      </c>
      <c r="M33" s="1">
        <v>60</v>
      </c>
      <c r="N33" s="1" t="s">
        <v>115</v>
      </c>
      <c r="O33" s="1" t="s">
        <v>34</v>
      </c>
      <c r="P33" s="1"/>
      <c r="Q33" s="1" t="s">
        <v>29</v>
      </c>
      <c r="R33" s="1"/>
    </row>
    <row r="34" spans="1:22" ht="38.25" x14ac:dyDescent="0.25">
      <c r="A34" s="1"/>
      <c r="B34" s="7">
        <v>44533</v>
      </c>
      <c r="C34" s="8">
        <v>0.58333333333333337</v>
      </c>
      <c r="D34" s="8">
        <v>0.625</v>
      </c>
      <c r="E34" s="42" t="str">
        <f t="shared" si="1"/>
        <v>03.12.21 (Пт)</v>
      </c>
      <c r="F34" s="39" t="str">
        <f t="shared" si="2"/>
        <v>14.00 - 15.00</v>
      </c>
      <c r="G34" s="1" t="s">
        <v>149</v>
      </c>
      <c r="H34" s="1" t="s">
        <v>70</v>
      </c>
      <c r="I34" s="1" t="s">
        <v>150</v>
      </c>
      <c r="J34" s="1" t="s">
        <v>151</v>
      </c>
      <c r="K34" s="43" t="str">
        <f t="shared" si="0"/>
        <v>жители города, 6+</v>
      </c>
      <c r="L34" s="1" t="s">
        <v>25</v>
      </c>
      <c r="M34" s="1">
        <v>50</v>
      </c>
      <c r="N34" s="1" t="s">
        <v>26</v>
      </c>
      <c r="O34" s="1" t="s">
        <v>34</v>
      </c>
      <c r="P34" s="1"/>
      <c r="Q34" s="1" t="s">
        <v>62</v>
      </c>
      <c r="R34" s="6"/>
      <c r="S34" s="10"/>
      <c r="T34" s="10"/>
    </row>
    <row r="35" spans="1:22" ht="38.25" x14ac:dyDescent="0.25">
      <c r="A35" s="1"/>
      <c r="B35" s="2">
        <v>44533</v>
      </c>
      <c r="C35" s="3">
        <v>0.58333333333333337</v>
      </c>
      <c r="D35" s="3">
        <v>0.75</v>
      </c>
      <c r="E35" s="42" t="str">
        <f t="shared" si="1"/>
        <v>03.12.21 (Пт)</v>
      </c>
      <c r="F35" s="39" t="str">
        <f t="shared" si="2"/>
        <v>14.00 - 18.00</v>
      </c>
      <c r="G35" s="4" t="s">
        <v>152</v>
      </c>
      <c r="H35" s="4" t="s">
        <v>36</v>
      </c>
      <c r="I35" s="4" t="s">
        <v>80</v>
      </c>
      <c r="J35" s="29" t="s">
        <v>153</v>
      </c>
      <c r="K35" s="43" t="str">
        <f t="shared" si="0"/>
        <v>Жители города, 6+</v>
      </c>
      <c r="L35" s="5" t="s">
        <v>39</v>
      </c>
      <c r="M35" s="5">
        <v>150</v>
      </c>
      <c r="N35" s="5" t="s">
        <v>61</v>
      </c>
      <c r="O35" s="5" t="s">
        <v>34</v>
      </c>
      <c r="P35" s="29"/>
      <c r="Q35" s="29" t="s">
        <v>41</v>
      </c>
      <c r="R35" s="1"/>
      <c r="S35" s="10"/>
      <c r="T35" s="10"/>
    </row>
    <row r="36" spans="1:22" s="58" customFormat="1" ht="267.75" x14ac:dyDescent="0.25">
      <c r="A36" s="1"/>
      <c r="B36" s="7">
        <v>44533</v>
      </c>
      <c r="C36" s="8">
        <v>0.625</v>
      </c>
      <c r="D36" s="8">
        <v>0.65277777777777779</v>
      </c>
      <c r="E36" s="42" t="str">
        <f t="shared" si="1"/>
        <v>03.12.21 (Пт)</v>
      </c>
      <c r="F36" s="39" t="str">
        <f t="shared" si="2"/>
        <v>15.00 - 15.40</v>
      </c>
      <c r="G36" s="9" t="s">
        <v>154</v>
      </c>
      <c r="H36" s="1" t="s">
        <v>98</v>
      </c>
      <c r="I36" s="1" t="s">
        <v>155</v>
      </c>
      <c r="J36" s="1" t="s">
        <v>156</v>
      </c>
      <c r="K36" s="43" t="str">
        <f t="shared" si="0"/>
        <v>школьники, 6+</v>
      </c>
      <c r="L36" s="1" t="s">
        <v>39</v>
      </c>
      <c r="M36" s="1">
        <v>68</v>
      </c>
      <c r="N36" s="1" t="s">
        <v>110</v>
      </c>
      <c r="O36" s="1" t="s">
        <v>34</v>
      </c>
      <c r="P36" s="1" t="s">
        <v>111</v>
      </c>
      <c r="Q36" s="1" t="s">
        <v>29</v>
      </c>
      <c r="R36" s="1"/>
    </row>
    <row r="37" spans="1:22" ht="63.75" x14ac:dyDescent="0.25">
      <c r="A37" s="1"/>
      <c r="B37" s="7">
        <v>44533</v>
      </c>
      <c r="C37" s="8">
        <v>0.625</v>
      </c>
      <c r="D37" s="8">
        <v>0.65277777777777779</v>
      </c>
      <c r="E37" s="42" t="str">
        <f t="shared" si="1"/>
        <v>03.12.21 (Пт)</v>
      </c>
      <c r="F37" s="39" t="str">
        <f t="shared" si="2"/>
        <v>15.00 - 15.40</v>
      </c>
      <c r="G37" s="1" t="s">
        <v>157</v>
      </c>
      <c r="H37" s="1" t="s">
        <v>158</v>
      </c>
      <c r="I37" s="1" t="s">
        <v>159</v>
      </c>
      <c r="J37" s="1" t="s">
        <v>160</v>
      </c>
      <c r="K37" s="43" t="str">
        <f t="shared" si="0"/>
        <v>жители города, 6+</v>
      </c>
      <c r="L37" s="1" t="s">
        <v>39</v>
      </c>
      <c r="M37" s="1">
        <v>20</v>
      </c>
      <c r="N37" s="1" t="s">
        <v>26</v>
      </c>
      <c r="O37" s="1" t="s">
        <v>34</v>
      </c>
      <c r="P37" s="1"/>
      <c r="Q37" s="1" t="s">
        <v>29</v>
      </c>
      <c r="R37" s="6"/>
      <c r="S37" s="10"/>
      <c r="T37" s="10"/>
    </row>
    <row r="38" spans="1:22" s="58" customFormat="1" ht="63.75" x14ac:dyDescent="0.25">
      <c r="A38" s="1"/>
      <c r="B38" s="15">
        <v>44533</v>
      </c>
      <c r="C38" s="16">
        <v>0.625</v>
      </c>
      <c r="D38" s="16">
        <v>0.66666666666666663</v>
      </c>
      <c r="E38" s="42" t="str">
        <f t="shared" si="1"/>
        <v>03.12.21 (Пт)</v>
      </c>
      <c r="F38" s="39" t="str">
        <f t="shared" si="2"/>
        <v>15.00 - 16.00</v>
      </c>
      <c r="G38" s="17" t="s">
        <v>161</v>
      </c>
      <c r="H38" s="4" t="s">
        <v>36</v>
      </c>
      <c r="I38" s="17" t="s">
        <v>162</v>
      </c>
      <c r="J38" s="9" t="s">
        <v>163</v>
      </c>
      <c r="K38" s="43" t="str">
        <f t="shared" si="0"/>
        <v>Молодёжь, 6+</v>
      </c>
      <c r="L38" s="18" t="s">
        <v>39</v>
      </c>
      <c r="M38" s="18">
        <v>160</v>
      </c>
      <c r="N38" s="18" t="s">
        <v>50</v>
      </c>
      <c r="O38" s="18" t="s">
        <v>34</v>
      </c>
      <c r="P38" s="9" t="s">
        <v>164</v>
      </c>
      <c r="Q38" s="9" t="s">
        <v>41</v>
      </c>
      <c r="R38" s="1"/>
      <c r="S38" s="57"/>
      <c r="T38" s="57"/>
      <c r="U38" s="57"/>
      <c r="V38" s="57"/>
    </row>
    <row r="39" spans="1:22" s="58" customFormat="1" ht="38.25" x14ac:dyDescent="0.25">
      <c r="A39" s="1"/>
      <c r="B39" s="7">
        <v>44533</v>
      </c>
      <c r="C39" s="8">
        <v>0.625</v>
      </c>
      <c r="D39" s="8">
        <v>0.66666666666666663</v>
      </c>
      <c r="E39" s="42" t="str">
        <f t="shared" si="1"/>
        <v>03.12.21 (Пт)</v>
      </c>
      <c r="F39" s="39" t="str">
        <f t="shared" si="2"/>
        <v>15.00 - 16.00</v>
      </c>
      <c r="G39" s="9" t="s">
        <v>165</v>
      </c>
      <c r="H39" s="1" t="s">
        <v>166</v>
      </c>
      <c r="I39" s="1" t="s">
        <v>99</v>
      </c>
      <c r="J39" s="1" t="s">
        <v>167</v>
      </c>
      <c r="K39" s="43" t="str">
        <f t="shared" si="0"/>
        <v>обучающиеся школы, 6+</v>
      </c>
      <c r="L39" s="1" t="s">
        <v>25</v>
      </c>
      <c r="M39" s="1">
        <v>60</v>
      </c>
      <c r="N39" s="1" t="s">
        <v>168</v>
      </c>
      <c r="O39" s="1" t="s">
        <v>34</v>
      </c>
      <c r="P39" s="1"/>
      <c r="Q39" s="1" t="s">
        <v>29</v>
      </c>
      <c r="R39" s="1"/>
    </row>
    <row r="40" spans="1:22" ht="76.5" x14ac:dyDescent="0.25">
      <c r="A40" s="1"/>
      <c r="B40" s="7">
        <v>44533</v>
      </c>
      <c r="C40" s="8">
        <v>0.75</v>
      </c>
      <c r="D40" s="8">
        <v>0.79166666666666663</v>
      </c>
      <c r="E40" s="42" t="str">
        <f t="shared" si="1"/>
        <v>03.12.21 (Пт)</v>
      </c>
      <c r="F40" s="39" t="str">
        <f t="shared" si="2"/>
        <v>18.00 - 19.00</v>
      </c>
      <c r="G40" s="76" t="s">
        <v>837</v>
      </c>
      <c r="H40" s="1" t="s">
        <v>169</v>
      </c>
      <c r="I40" s="1" t="s">
        <v>170</v>
      </c>
      <c r="J40" s="1" t="s">
        <v>171</v>
      </c>
      <c r="K40" s="43" t="str">
        <f t="shared" si="0"/>
        <v>школьники, 0+</v>
      </c>
      <c r="L40" s="1" t="s">
        <v>39</v>
      </c>
      <c r="M40" s="1">
        <v>50</v>
      </c>
      <c r="N40" s="1" t="s">
        <v>110</v>
      </c>
      <c r="O40" s="1" t="s">
        <v>27</v>
      </c>
      <c r="P40" s="1"/>
      <c r="Q40" s="1" t="s">
        <v>29</v>
      </c>
      <c r="R40" s="1"/>
      <c r="S40" s="10"/>
      <c r="T40" s="10"/>
    </row>
    <row r="41" spans="1:22" s="77" customFormat="1" ht="79.5" customHeight="1" x14ac:dyDescent="0.25">
      <c r="B41" s="15">
        <v>44533</v>
      </c>
      <c r="C41" s="12">
        <v>0.75</v>
      </c>
      <c r="D41" s="8">
        <v>0.8125</v>
      </c>
      <c r="E41" s="42" t="str">
        <f t="shared" si="1"/>
        <v>03.12.21 (Пт)</v>
      </c>
      <c r="F41" s="39" t="str">
        <f t="shared" si="2"/>
        <v>18.00 - 19.30</v>
      </c>
      <c r="G41" s="1" t="s">
        <v>172</v>
      </c>
      <c r="H41" s="1" t="s">
        <v>158</v>
      </c>
      <c r="I41" s="1" t="s">
        <v>173</v>
      </c>
      <c r="J41" s="9"/>
      <c r="K41" s="43" t="str">
        <f t="shared" si="0"/>
        <v>жители города , 0+</v>
      </c>
      <c r="L41" s="1" t="s">
        <v>174</v>
      </c>
      <c r="M41" s="78">
        <v>350</v>
      </c>
      <c r="N41" s="78" t="s">
        <v>175</v>
      </c>
      <c r="O41" s="1" t="s">
        <v>27</v>
      </c>
      <c r="P41" s="9"/>
      <c r="Q41" s="9" t="s">
        <v>41</v>
      </c>
      <c r="R41" s="1"/>
      <c r="S41" s="79"/>
      <c r="T41" s="79"/>
      <c r="U41" s="79"/>
      <c r="V41" s="79"/>
    </row>
    <row r="42" spans="1:22" ht="242.25" x14ac:dyDescent="0.25">
      <c r="A42" s="1"/>
      <c r="B42" s="7">
        <v>44533</v>
      </c>
      <c r="C42" s="8">
        <v>0.77083333333333337</v>
      </c>
      <c r="D42" s="8">
        <v>0.8125</v>
      </c>
      <c r="E42" s="42" t="str">
        <f t="shared" si="1"/>
        <v>03.12.21 (Пт)</v>
      </c>
      <c r="F42" s="39" t="str">
        <f t="shared" si="2"/>
        <v>18.30 - 19.30</v>
      </c>
      <c r="G42" s="1" t="s">
        <v>838</v>
      </c>
      <c r="H42" s="1" t="s">
        <v>176</v>
      </c>
      <c r="I42" s="1" t="s">
        <v>177</v>
      </c>
      <c r="J42" s="1" t="s">
        <v>178</v>
      </c>
      <c r="K42" s="43" t="str">
        <f t="shared" si="0"/>
        <v>жители города, 16+</v>
      </c>
      <c r="L42" s="1" t="s">
        <v>839</v>
      </c>
      <c r="M42" s="41" t="s">
        <v>179</v>
      </c>
      <c r="N42" s="1" t="s">
        <v>26</v>
      </c>
      <c r="O42" s="1" t="s">
        <v>53</v>
      </c>
      <c r="P42" s="1"/>
      <c r="Q42" s="1" t="s">
        <v>123</v>
      </c>
      <c r="R42" s="1"/>
      <c r="S42" s="10"/>
      <c r="T42" s="10"/>
    </row>
    <row r="43" spans="1:22" s="49" customFormat="1" ht="127.5" x14ac:dyDescent="0.25">
      <c r="A43" s="21"/>
      <c r="B43" s="7">
        <v>44533</v>
      </c>
      <c r="C43" s="8" t="s">
        <v>180</v>
      </c>
      <c r="D43" s="26"/>
      <c r="E43" s="42" t="str">
        <f t="shared" si="1"/>
        <v>03.12.21 (Пт)</v>
      </c>
      <c r="F43" s="39" t="str">
        <f t="shared" si="2"/>
        <v>ОНЛАЙН</v>
      </c>
      <c r="G43" s="21" t="s">
        <v>181</v>
      </c>
      <c r="H43" s="21" t="s">
        <v>182</v>
      </c>
      <c r="I43" s="21" t="s">
        <v>183</v>
      </c>
      <c r="J43" s="21" t="s">
        <v>184</v>
      </c>
      <c r="K43" s="43" t="str">
        <f t="shared" si="0"/>
        <v>0+</v>
      </c>
      <c r="L43" s="21" t="s">
        <v>25</v>
      </c>
      <c r="M43" s="25"/>
      <c r="N43" s="21"/>
      <c r="O43" s="21" t="s">
        <v>27</v>
      </c>
      <c r="P43" s="21"/>
      <c r="Q43" s="80" t="s">
        <v>62</v>
      </c>
      <c r="R43" s="80"/>
      <c r="S43" s="64"/>
    </row>
    <row r="44" spans="1:22" s="58" customFormat="1" ht="409.5" x14ac:dyDescent="0.25">
      <c r="A44" s="9"/>
      <c r="B44" s="55">
        <v>44534</v>
      </c>
      <c r="C44" s="46">
        <v>0.45833333333333331</v>
      </c>
      <c r="D44" s="56" t="s">
        <v>185</v>
      </c>
      <c r="E44" s="42" t="str">
        <f t="shared" si="1"/>
        <v>04.12.21 (Сб)</v>
      </c>
      <c r="F44" s="39" t="str">
        <f t="shared" si="2"/>
        <v>11.00 - 12.36</v>
      </c>
      <c r="G44" s="9" t="s">
        <v>186</v>
      </c>
      <c r="H44" s="81" t="s">
        <v>187</v>
      </c>
      <c r="I44" s="9" t="s">
        <v>59</v>
      </c>
      <c r="J44" s="9" t="s">
        <v>188</v>
      </c>
      <c r="K44" s="43" t="str">
        <f t="shared" si="0"/>
        <v>Жители города, 6</v>
      </c>
      <c r="L44" s="9" t="s">
        <v>39</v>
      </c>
      <c r="M44" s="9">
        <v>20</v>
      </c>
      <c r="N44" s="9" t="s">
        <v>61</v>
      </c>
      <c r="O44" s="9">
        <v>6</v>
      </c>
      <c r="P44" s="9"/>
      <c r="Q44" s="9" t="s">
        <v>62</v>
      </c>
      <c r="R44" s="9"/>
      <c r="S44" s="57"/>
      <c r="T44" s="57"/>
      <c r="U44" s="57"/>
      <c r="V44" s="57"/>
    </row>
    <row r="45" spans="1:22" s="58" customFormat="1" ht="140.25" x14ac:dyDescent="0.25">
      <c r="A45" s="1"/>
      <c r="B45" s="11">
        <v>44534</v>
      </c>
      <c r="C45" s="12">
        <v>0.45833333333333331</v>
      </c>
      <c r="D45" s="8">
        <v>0.5</v>
      </c>
      <c r="E45" s="42" t="str">
        <f t="shared" si="1"/>
        <v>04.12.21 (Сб)</v>
      </c>
      <c r="F45" s="39" t="str">
        <f t="shared" si="2"/>
        <v>11.00 - 12.00</v>
      </c>
      <c r="G45" s="9" t="s">
        <v>189</v>
      </c>
      <c r="H45" s="1" t="s">
        <v>190</v>
      </c>
      <c r="I45" s="1" t="s">
        <v>103</v>
      </c>
      <c r="J45" s="9" t="s">
        <v>191</v>
      </c>
      <c r="K45" s="43" t="str">
        <f t="shared" si="0"/>
        <v>школьники, 0+</v>
      </c>
      <c r="L45" s="1" t="s">
        <v>192</v>
      </c>
      <c r="M45" s="1">
        <v>50</v>
      </c>
      <c r="N45" s="1" t="s">
        <v>110</v>
      </c>
      <c r="O45" s="9" t="s">
        <v>27</v>
      </c>
      <c r="P45" s="1"/>
      <c r="Q45" s="1" t="s">
        <v>29</v>
      </c>
      <c r="R45" s="1"/>
    </row>
    <row r="46" spans="1:22" s="58" customFormat="1" ht="102" x14ac:dyDescent="0.25">
      <c r="A46" s="1"/>
      <c r="B46" s="7">
        <v>44534</v>
      </c>
      <c r="C46" s="19">
        <v>0.45833333333333331</v>
      </c>
      <c r="D46" s="19">
        <v>0.48958333333333331</v>
      </c>
      <c r="E46" s="42" t="str">
        <f t="shared" si="1"/>
        <v>04.12.21 (Сб)</v>
      </c>
      <c r="F46" s="39" t="str">
        <f t="shared" si="2"/>
        <v>11.00 - 11.45</v>
      </c>
      <c r="G46" s="1" t="s">
        <v>193</v>
      </c>
      <c r="H46" s="1" t="s">
        <v>194</v>
      </c>
      <c r="I46" s="1" t="s">
        <v>195</v>
      </c>
      <c r="J46" s="9" t="s">
        <v>196</v>
      </c>
      <c r="K46" s="43" t="str">
        <f t="shared" si="0"/>
        <v>дошкольники, 0+</v>
      </c>
      <c r="L46" s="1" t="s">
        <v>197</v>
      </c>
      <c r="M46" s="1">
        <v>10</v>
      </c>
      <c r="N46" s="1" t="s">
        <v>198</v>
      </c>
      <c r="O46" s="1" t="s">
        <v>27</v>
      </c>
      <c r="P46" s="1" t="s">
        <v>111</v>
      </c>
      <c r="Q46" s="1" t="s">
        <v>29</v>
      </c>
      <c r="R46" s="1"/>
      <c r="S46" s="57"/>
      <c r="T46" s="57"/>
      <c r="U46" s="57"/>
      <c r="V46" s="57"/>
    </row>
    <row r="47" spans="1:22" s="58" customFormat="1" ht="127.5" x14ac:dyDescent="0.25">
      <c r="A47" s="1"/>
      <c r="B47" s="11">
        <v>44534</v>
      </c>
      <c r="C47" s="8">
        <v>0.45833333333333331</v>
      </c>
      <c r="D47" s="8">
        <v>0.47916666666666669</v>
      </c>
      <c r="E47" s="42" t="str">
        <f t="shared" si="1"/>
        <v>04.12.21 (Сб)</v>
      </c>
      <c r="F47" s="39" t="str">
        <f t="shared" si="2"/>
        <v>11.00 - 11.30</v>
      </c>
      <c r="G47" s="1" t="s">
        <v>199</v>
      </c>
      <c r="H47" s="9" t="s">
        <v>200</v>
      </c>
      <c r="I47" s="1" t="s">
        <v>201</v>
      </c>
      <c r="J47" s="1" t="s">
        <v>202</v>
      </c>
      <c r="K47" s="43" t="str">
        <f t="shared" si="0"/>
        <v>широкие слои населения, 0+</v>
      </c>
      <c r="L47" s="1" t="s">
        <v>39</v>
      </c>
      <c r="M47" s="1">
        <v>500</v>
      </c>
      <c r="N47" s="1" t="s">
        <v>203</v>
      </c>
      <c r="O47" s="1" t="s">
        <v>27</v>
      </c>
      <c r="P47" s="1"/>
      <c r="Q47" s="1" t="s">
        <v>29</v>
      </c>
      <c r="R47" s="1"/>
    </row>
    <row r="48" spans="1:22" ht="38.25" x14ac:dyDescent="0.25">
      <c r="A48" s="1"/>
      <c r="B48" s="23">
        <v>44534</v>
      </c>
      <c r="C48" s="52">
        <v>0.45833333333333331</v>
      </c>
      <c r="D48" s="52">
        <v>0.52083333333333337</v>
      </c>
      <c r="E48" s="42" t="str">
        <f t="shared" si="1"/>
        <v>04.12.21 (Сб)</v>
      </c>
      <c r="F48" s="39" t="str">
        <f t="shared" si="2"/>
        <v>11.00 - 12.30</v>
      </c>
      <c r="G48" s="29" t="s">
        <v>204</v>
      </c>
      <c r="H48" s="29" t="s">
        <v>43</v>
      </c>
      <c r="I48" s="29" t="s">
        <v>205</v>
      </c>
      <c r="J48" s="29" t="s">
        <v>206</v>
      </c>
      <c r="K48" s="43" t="str">
        <f t="shared" si="0"/>
        <v>Дети микрорайона, 0+</v>
      </c>
      <c r="L48" s="29" t="s">
        <v>39</v>
      </c>
      <c r="M48" s="29">
        <v>50</v>
      </c>
      <c r="N48" s="29" t="s">
        <v>96</v>
      </c>
      <c r="O48" s="29" t="s">
        <v>27</v>
      </c>
      <c r="P48" s="1"/>
      <c r="Q48" s="1" t="s">
        <v>29</v>
      </c>
      <c r="R48" s="1"/>
      <c r="S48" s="10"/>
      <c r="T48" s="10"/>
    </row>
    <row r="49" spans="1:22" ht="38.25" x14ac:dyDescent="0.25">
      <c r="A49" s="1"/>
      <c r="B49" s="23">
        <v>44534</v>
      </c>
      <c r="C49" s="52">
        <v>0.52083333333333337</v>
      </c>
      <c r="D49" s="52">
        <v>0.54166666666666663</v>
      </c>
      <c r="E49" s="42" t="str">
        <f t="shared" si="1"/>
        <v>04.12.21 (Сб)</v>
      </c>
      <c r="F49" s="39" t="str">
        <f t="shared" si="2"/>
        <v>12.30 - 13.00</v>
      </c>
      <c r="G49" s="29" t="s">
        <v>207</v>
      </c>
      <c r="H49" s="29" t="s">
        <v>43</v>
      </c>
      <c r="I49" s="29" t="s">
        <v>205</v>
      </c>
      <c r="J49" s="29" t="s">
        <v>94</v>
      </c>
      <c r="K49" s="43" t="str">
        <f t="shared" si="0"/>
        <v>Дети микрорайона, 0+</v>
      </c>
      <c r="L49" s="29" t="s">
        <v>39</v>
      </c>
      <c r="M49" s="29">
        <v>50</v>
      </c>
      <c r="N49" s="29" t="s">
        <v>96</v>
      </c>
      <c r="O49" s="29" t="s">
        <v>27</v>
      </c>
      <c r="P49" s="1"/>
      <c r="Q49" s="1" t="s">
        <v>29</v>
      </c>
      <c r="R49" s="1"/>
      <c r="S49" s="10"/>
      <c r="T49" s="10"/>
    </row>
    <row r="50" spans="1:22" s="77" customFormat="1" ht="78.75" customHeight="1" x14ac:dyDescent="0.25">
      <c r="B50" s="23">
        <v>44534</v>
      </c>
      <c r="C50" s="12">
        <v>0.54166666666666663</v>
      </c>
      <c r="D50" s="8">
        <v>0.60416666666666663</v>
      </c>
      <c r="E50" s="42" t="str">
        <f t="shared" si="1"/>
        <v>04.12.21 (Сб)</v>
      </c>
      <c r="F50" s="39" t="str">
        <f t="shared" si="2"/>
        <v>13.00 - 14.30</v>
      </c>
      <c r="G50" s="1" t="s">
        <v>172</v>
      </c>
      <c r="H50" s="1" t="s">
        <v>208</v>
      </c>
      <c r="I50" s="1" t="s">
        <v>173</v>
      </c>
      <c r="J50" s="9"/>
      <c r="K50" s="43" t="str">
        <f t="shared" si="0"/>
        <v>жители города , 0+</v>
      </c>
      <c r="L50" s="1" t="s">
        <v>174</v>
      </c>
      <c r="M50" s="78">
        <v>350</v>
      </c>
      <c r="N50" s="78" t="s">
        <v>175</v>
      </c>
      <c r="O50" s="1" t="s">
        <v>27</v>
      </c>
      <c r="P50" s="9"/>
      <c r="Q50" s="9" t="s">
        <v>41</v>
      </c>
      <c r="R50" s="1"/>
      <c r="S50" s="79"/>
      <c r="T50" s="79"/>
      <c r="U50" s="79"/>
      <c r="V50" s="79"/>
    </row>
    <row r="51" spans="1:22" ht="76.5" x14ac:dyDescent="0.25">
      <c r="A51" s="1"/>
      <c r="B51" s="11">
        <v>44534</v>
      </c>
      <c r="C51" s="12">
        <v>0.625</v>
      </c>
      <c r="D51" s="8">
        <v>0.70833333333333337</v>
      </c>
      <c r="E51" s="42" t="str">
        <f t="shared" si="1"/>
        <v>04.12.21 (Сб)</v>
      </c>
      <c r="F51" s="39" t="str">
        <f t="shared" si="2"/>
        <v>15.00 - 17.00</v>
      </c>
      <c r="G51" s="9" t="s">
        <v>209</v>
      </c>
      <c r="H51" s="1" t="s">
        <v>210</v>
      </c>
      <c r="I51" s="1" t="s">
        <v>211</v>
      </c>
      <c r="J51" s="9" t="s">
        <v>212</v>
      </c>
      <c r="K51" s="43" t="str">
        <f t="shared" si="0"/>
        <v>подростки, 6+</v>
      </c>
      <c r="L51" s="1" t="s">
        <v>25</v>
      </c>
      <c r="M51" s="1">
        <v>50</v>
      </c>
      <c r="N51" s="1" t="s">
        <v>213</v>
      </c>
      <c r="O51" s="9" t="s">
        <v>34</v>
      </c>
      <c r="P51" s="1"/>
      <c r="Q51" s="1" t="s">
        <v>29</v>
      </c>
      <c r="R51" s="1"/>
      <c r="S51" s="10"/>
      <c r="T51" s="10"/>
    </row>
    <row r="52" spans="1:22" s="77" customFormat="1" ht="78" customHeight="1" x14ac:dyDescent="0.25">
      <c r="B52" s="23">
        <v>44534</v>
      </c>
      <c r="C52" s="12">
        <v>0.66666666666666663</v>
      </c>
      <c r="D52" s="8">
        <v>0.72916666666666663</v>
      </c>
      <c r="E52" s="42" t="str">
        <f t="shared" si="1"/>
        <v>04.12.21 (Сб)</v>
      </c>
      <c r="F52" s="39" t="str">
        <f t="shared" si="2"/>
        <v>16.00 - 17.30</v>
      </c>
      <c r="G52" s="1" t="s">
        <v>172</v>
      </c>
      <c r="H52" s="1" t="s">
        <v>214</v>
      </c>
      <c r="I52" s="1" t="s">
        <v>215</v>
      </c>
      <c r="J52" s="9"/>
      <c r="K52" s="43" t="str">
        <f t="shared" si="0"/>
        <v>жители города , 0+</v>
      </c>
      <c r="L52" s="1" t="s">
        <v>174</v>
      </c>
      <c r="M52" s="78">
        <v>350</v>
      </c>
      <c r="N52" s="78" t="s">
        <v>175</v>
      </c>
      <c r="O52" s="1" t="s">
        <v>27</v>
      </c>
      <c r="P52" s="9"/>
      <c r="Q52" s="9" t="s">
        <v>41</v>
      </c>
      <c r="R52" s="1"/>
      <c r="S52" s="79"/>
      <c r="T52" s="79"/>
      <c r="U52" s="79"/>
      <c r="V52" s="79"/>
    </row>
    <row r="53" spans="1:22" s="58" customFormat="1" ht="51" x14ac:dyDescent="0.25">
      <c r="A53" s="21"/>
      <c r="B53" s="7">
        <v>44534</v>
      </c>
      <c r="C53" s="8">
        <v>0.70833333333333337</v>
      </c>
      <c r="D53" s="8">
        <v>0.74305555555555547</v>
      </c>
      <c r="E53" s="42" t="str">
        <f t="shared" si="1"/>
        <v>04.12.21 (Сб)</v>
      </c>
      <c r="F53" s="39" t="str">
        <f t="shared" si="2"/>
        <v>17.00 - 17.50</v>
      </c>
      <c r="G53" s="21" t="s">
        <v>216</v>
      </c>
      <c r="H53" s="20" t="s">
        <v>117</v>
      </c>
      <c r="I53" s="21" t="s">
        <v>217</v>
      </c>
      <c r="J53" s="21" t="s">
        <v>218</v>
      </c>
      <c r="K53" s="43" t="str">
        <f t="shared" si="0"/>
        <v>обучающиеся, 6+</v>
      </c>
      <c r="L53" s="21" t="s">
        <v>120</v>
      </c>
      <c r="M53" s="25" t="s">
        <v>121</v>
      </c>
      <c r="N53" s="21" t="s">
        <v>122</v>
      </c>
      <c r="O53" s="21" t="s">
        <v>34</v>
      </c>
      <c r="P53" s="21"/>
      <c r="Q53" s="21" t="s">
        <v>123</v>
      </c>
      <c r="R53" s="21"/>
    </row>
    <row r="54" spans="1:22" ht="357" x14ac:dyDescent="0.25">
      <c r="A54" s="1"/>
      <c r="B54" s="7">
        <v>44534</v>
      </c>
      <c r="C54" s="8">
        <v>0.75</v>
      </c>
      <c r="D54" s="8">
        <v>0.83333333333333337</v>
      </c>
      <c r="E54" s="42" t="str">
        <f t="shared" si="1"/>
        <v>04.12.21 (Сб)</v>
      </c>
      <c r="F54" s="39" t="str">
        <f t="shared" si="2"/>
        <v>18.00 - 20.00</v>
      </c>
      <c r="G54" s="1" t="s">
        <v>840</v>
      </c>
      <c r="H54" s="1" t="s">
        <v>176</v>
      </c>
      <c r="I54" s="1" t="s">
        <v>177</v>
      </c>
      <c r="J54" s="1" t="s">
        <v>219</v>
      </c>
      <c r="K54" s="43" t="str">
        <f t="shared" si="0"/>
        <v>жители города, 12+</v>
      </c>
      <c r="L54" s="1" t="s">
        <v>841</v>
      </c>
      <c r="M54" s="41" t="s">
        <v>179</v>
      </c>
      <c r="N54" s="1" t="s">
        <v>26</v>
      </c>
      <c r="O54" s="1" t="s">
        <v>55</v>
      </c>
      <c r="P54" s="1"/>
      <c r="Q54" s="1" t="s">
        <v>123</v>
      </c>
      <c r="R54" s="1"/>
      <c r="S54" s="10"/>
      <c r="T54" s="10"/>
    </row>
    <row r="55" spans="1:22" ht="89.25" x14ac:dyDescent="0.25">
      <c r="A55" s="21"/>
      <c r="B55" s="7">
        <v>44534</v>
      </c>
      <c r="C55" s="19" t="s">
        <v>220</v>
      </c>
      <c r="D55" s="19"/>
      <c r="E55" s="42" t="str">
        <f t="shared" si="1"/>
        <v>04.12.21 (Сб)</v>
      </c>
      <c r="F55" s="39" t="str">
        <f t="shared" si="2"/>
        <v>11.00. и 13.00.</v>
      </c>
      <c r="G55" s="1" t="s">
        <v>221</v>
      </c>
      <c r="H55" s="20" t="s">
        <v>222</v>
      </c>
      <c r="I55" s="21" t="s">
        <v>75</v>
      </c>
      <c r="J55" s="1" t="s">
        <v>223</v>
      </c>
      <c r="K55" s="43" t="str">
        <f t="shared" si="0"/>
        <v>жители города, 6+</v>
      </c>
      <c r="L55" s="22" t="s">
        <v>224</v>
      </c>
      <c r="M55" s="25"/>
      <c r="N55" s="21" t="s">
        <v>26</v>
      </c>
      <c r="O55" s="22" t="s">
        <v>34</v>
      </c>
      <c r="P55" s="21"/>
      <c r="Q55" s="21" t="s">
        <v>29</v>
      </c>
      <c r="R55" s="21"/>
      <c r="S55" s="10"/>
      <c r="T55" s="10"/>
    </row>
    <row r="56" spans="1:22" ht="153" x14ac:dyDescent="0.25">
      <c r="A56" s="1"/>
      <c r="B56" s="7">
        <v>44535</v>
      </c>
      <c r="C56" s="8">
        <v>0.45833333333333331</v>
      </c>
      <c r="D56" s="8">
        <v>0.5</v>
      </c>
      <c r="E56" s="42" t="str">
        <f t="shared" si="1"/>
        <v>05.12.21 (Вс)</v>
      </c>
      <c r="F56" s="39" t="str">
        <f t="shared" si="2"/>
        <v>11.00 - 12.00</v>
      </c>
      <c r="G56" s="1" t="s">
        <v>225</v>
      </c>
      <c r="H56" s="1" t="s">
        <v>176</v>
      </c>
      <c r="I56" s="1" t="s">
        <v>177</v>
      </c>
      <c r="J56" s="1" t="s">
        <v>226</v>
      </c>
      <c r="K56" s="43" t="str">
        <f t="shared" si="0"/>
        <v>жители города, 0+</v>
      </c>
      <c r="L56" s="1" t="s">
        <v>227</v>
      </c>
      <c r="M56" s="41" t="s">
        <v>179</v>
      </c>
      <c r="N56" s="1" t="s">
        <v>26</v>
      </c>
      <c r="O56" s="1" t="s">
        <v>27</v>
      </c>
      <c r="P56" s="1"/>
      <c r="Q56" s="1" t="s">
        <v>123</v>
      </c>
      <c r="R56" s="1"/>
      <c r="S56" s="10"/>
      <c r="T56" s="10"/>
    </row>
    <row r="57" spans="1:22" ht="51" x14ac:dyDescent="0.25">
      <c r="A57" s="1"/>
      <c r="B57" s="15">
        <v>44535</v>
      </c>
      <c r="C57" s="16">
        <v>0.5</v>
      </c>
      <c r="D57" s="16">
        <v>0.52777777777777779</v>
      </c>
      <c r="E57" s="42" t="str">
        <f t="shared" si="1"/>
        <v>05.12.21 (Вс)</v>
      </c>
      <c r="F57" s="39" t="str">
        <f t="shared" si="2"/>
        <v>12.00 - 12.40</v>
      </c>
      <c r="G57" s="17" t="s">
        <v>228</v>
      </c>
      <c r="H57" s="4" t="s">
        <v>36</v>
      </c>
      <c r="I57" s="17" t="s">
        <v>229</v>
      </c>
      <c r="J57" s="9" t="s">
        <v>230</v>
      </c>
      <c r="K57" s="43" t="str">
        <f t="shared" si="0"/>
        <v>Дети, 6+</v>
      </c>
      <c r="L57" s="18" t="s">
        <v>231</v>
      </c>
      <c r="M57" s="18">
        <v>10</v>
      </c>
      <c r="N57" s="18" t="s">
        <v>40</v>
      </c>
      <c r="O57" s="18" t="s">
        <v>34</v>
      </c>
      <c r="P57" s="9"/>
      <c r="Q57" s="9" t="s">
        <v>41</v>
      </c>
      <c r="R57" s="1"/>
      <c r="S57" s="10"/>
      <c r="T57" s="10"/>
    </row>
    <row r="58" spans="1:22" ht="255" x14ac:dyDescent="0.25">
      <c r="A58" s="1"/>
      <c r="B58" s="7">
        <v>44535</v>
      </c>
      <c r="C58" s="8">
        <v>0.70833333333333337</v>
      </c>
      <c r="D58" s="8">
        <v>0.83333333333333337</v>
      </c>
      <c r="E58" s="42" t="str">
        <f t="shared" si="1"/>
        <v>05.12.21 (Вс)</v>
      </c>
      <c r="F58" s="39" t="str">
        <f t="shared" si="2"/>
        <v>17.00 - 20.00</v>
      </c>
      <c r="G58" s="1" t="s">
        <v>842</v>
      </c>
      <c r="H58" s="1" t="s">
        <v>176</v>
      </c>
      <c r="I58" s="1" t="s">
        <v>177</v>
      </c>
      <c r="J58" s="1" t="s">
        <v>232</v>
      </c>
      <c r="K58" s="43" t="str">
        <f t="shared" si="0"/>
        <v>жители города, 12+</v>
      </c>
      <c r="L58" s="1" t="s">
        <v>843</v>
      </c>
      <c r="M58" s="41" t="s">
        <v>179</v>
      </c>
      <c r="N58" s="1" t="s">
        <v>26</v>
      </c>
      <c r="O58" s="1" t="s">
        <v>55</v>
      </c>
      <c r="P58" s="1"/>
      <c r="Q58" s="1" t="s">
        <v>123</v>
      </c>
      <c r="R58" s="1"/>
      <c r="S58" s="10"/>
      <c r="T58" s="10"/>
    </row>
    <row r="59" spans="1:22" ht="51" x14ac:dyDescent="0.25">
      <c r="A59" s="1"/>
      <c r="B59" s="15">
        <v>44536</v>
      </c>
      <c r="C59" s="16">
        <v>0.45833333333333331</v>
      </c>
      <c r="D59" s="16">
        <v>0.625</v>
      </c>
      <c r="E59" s="42" t="str">
        <f t="shared" si="1"/>
        <v>06.12.21 (Пн)</v>
      </c>
      <c r="F59" s="39" t="str">
        <f t="shared" si="2"/>
        <v>11.00 - 15.00</v>
      </c>
      <c r="G59" s="17" t="s">
        <v>233</v>
      </c>
      <c r="H59" s="4" t="s">
        <v>36</v>
      </c>
      <c r="I59" s="17" t="s">
        <v>234</v>
      </c>
      <c r="J59" s="9" t="s">
        <v>235</v>
      </c>
      <c r="K59" s="43" t="str">
        <f t="shared" si="0"/>
        <v>Дети, молодёжь, 0+</v>
      </c>
      <c r="L59" s="18" t="s">
        <v>39</v>
      </c>
      <c r="M59" s="18">
        <v>320</v>
      </c>
      <c r="N59" s="18" t="s">
        <v>236</v>
      </c>
      <c r="O59" s="18" t="s">
        <v>27</v>
      </c>
      <c r="P59" s="9"/>
      <c r="Q59" s="9" t="s">
        <v>41</v>
      </c>
      <c r="R59" s="1"/>
      <c r="S59" s="10"/>
      <c r="T59" s="10"/>
    </row>
    <row r="60" spans="1:22" s="49" customFormat="1" ht="55.5" customHeight="1" x14ac:dyDescent="0.25">
      <c r="B60" s="15">
        <v>44536</v>
      </c>
      <c r="C60" s="16">
        <v>0.5</v>
      </c>
      <c r="D60" s="16">
        <v>0.54166666666666663</v>
      </c>
      <c r="E60" s="42" t="str">
        <f t="shared" si="1"/>
        <v>06.12.21 (Пн)</v>
      </c>
      <c r="F60" s="39" t="str">
        <f t="shared" si="2"/>
        <v>12.00 - 13.00</v>
      </c>
      <c r="G60" s="21" t="s">
        <v>237</v>
      </c>
      <c r="H60" s="21" t="s">
        <v>43</v>
      </c>
      <c r="I60" s="21" t="s">
        <v>238</v>
      </c>
      <c r="J60" s="47" t="s">
        <v>239</v>
      </c>
      <c r="K60" s="43" t="str">
        <f t="shared" si="0"/>
        <v>школьники, 6+</v>
      </c>
      <c r="L60" s="21" t="s">
        <v>25</v>
      </c>
      <c r="M60" s="21">
        <v>25</v>
      </c>
      <c r="N60" s="21" t="s">
        <v>110</v>
      </c>
      <c r="O60" s="21" t="s">
        <v>34</v>
      </c>
      <c r="P60" s="21" t="s">
        <v>111</v>
      </c>
      <c r="Q60" s="21" t="s">
        <v>29</v>
      </c>
      <c r="R60" s="21"/>
      <c r="S60" s="82"/>
      <c r="T60" s="82"/>
      <c r="U60" s="82"/>
      <c r="V60" s="82"/>
    </row>
    <row r="61" spans="1:22" ht="114.75" x14ac:dyDescent="0.25">
      <c r="A61" s="1"/>
      <c r="B61" s="15">
        <v>44536</v>
      </c>
      <c r="C61" s="16">
        <v>0.5</v>
      </c>
      <c r="D61" s="16">
        <v>0.54166666666666663</v>
      </c>
      <c r="E61" s="42" t="str">
        <f t="shared" si="1"/>
        <v>06.12.21 (Пн)</v>
      </c>
      <c r="F61" s="39" t="str">
        <f t="shared" si="2"/>
        <v>12.00 - 13.00</v>
      </c>
      <c r="G61" s="17" t="s">
        <v>240</v>
      </c>
      <c r="H61" s="4" t="s">
        <v>36</v>
      </c>
      <c r="I61" s="17" t="s">
        <v>241</v>
      </c>
      <c r="J61" s="9" t="s">
        <v>242</v>
      </c>
      <c r="K61" s="43" t="str">
        <f t="shared" si="0"/>
        <v>Дети, 6+</v>
      </c>
      <c r="L61" s="18" t="s">
        <v>39</v>
      </c>
      <c r="M61" s="18">
        <v>160</v>
      </c>
      <c r="N61" s="18" t="s">
        <v>40</v>
      </c>
      <c r="O61" s="18" t="s">
        <v>34</v>
      </c>
      <c r="P61" s="9"/>
      <c r="Q61" s="9" t="s">
        <v>41</v>
      </c>
      <c r="R61" s="1"/>
      <c r="S61" s="10"/>
      <c r="T61" s="10"/>
    </row>
    <row r="62" spans="1:22" ht="114.75" x14ac:dyDescent="0.25">
      <c r="A62" s="1"/>
      <c r="B62" s="15">
        <v>44536</v>
      </c>
      <c r="C62" s="16">
        <v>0.58333333333333337</v>
      </c>
      <c r="D62" s="16">
        <v>0.625</v>
      </c>
      <c r="E62" s="42" t="str">
        <f t="shared" si="1"/>
        <v>06.12.21 (Пн)</v>
      </c>
      <c r="F62" s="39" t="str">
        <f t="shared" si="2"/>
        <v>14.00 - 15.00</v>
      </c>
      <c r="G62" s="17" t="s">
        <v>240</v>
      </c>
      <c r="H62" s="4" t="s">
        <v>36</v>
      </c>
      <c r="I62" s="17" t="s">
        <v>241</v>
      </c>
      <c r="J62" s="9" t="s">
        <v>243</v>
      </c>
      <c r="K62" s="43" t="str">
        <f t="shared" si="0"/>
        <v>Молодёжь, 6+</v>
      </c>
      <c r="L62" s="18" t="s">
        <v>39</v>
      </c>
      <c r="M62" s="18">
        <v>160</v>
      </c>
      <c r="N62" s="18" t="s">
        <v>50</v>
      </c>
      <c r="O62" s="18" t="s">
        <v>34</v>
      </c>
      <c r="P62" s="9"/>
      <c r="Q62" s="9" t="s">
        <v>41</v>
      </c>
      <c r="R62" s="1"/>
      <c r="S62" s="10"/>
      <c r="T62" s="10"/>
    </row>
    <row r="63" spans="1:22" ht="76.5" x14ac:dyDescent="0.25">
      <c r="A63" s="1"/>
      <c r="B63" s="7">
        <v>44536</v>
      </c>
      <c r="C63" s="8">
        <v>0.58333333333333337</v>
      </c>
      <c r="D63" s="8">
        <v>0.625</v>
      </c>
      <c r="E63" s="42" t="str">
        <f t="shared" si="1"/>
        <v>06.12.21 (Пн)</v>
      </c>
      <c r="F63" s="39" t="str">
        <f t="shared" si="2"/>
        <v>14.00 - 15.00</v>
      </c>
      <c r="G63" s="83" t="s">
        <v>244</v>
      </c>
      <c r="H63" s="1" t="s">
        <v>134</v>
      </c>
      <c r="I63" s="1" t="s">
        <v>201</v>
      </c>
      <c r="J63" s="1" t="s">
        <v>245</v>
      </c>
      <c r="K63" s="43" t="str">
        <f t="shared" si="0"/>
        <v>широкие слои населения, 0+</v>
      </c>
      <c r="L63" s="1" t="s">
        <v>39</v>
      </c>
      <c r="M63" s="1">
        <v>500</v>
      </c>
      <c r="N63" s="1" t="s">
        <v>203</v>
      </c>
      <c r="O63" s="1" t="s">
        <v>27</v>
      </c>
      <c r="P63" s="1"/>
      <c r="Q63" s="1" t="s">
        <v>29</v>
      </c>
      <c r="R63" s="1"/>
      <c r="S63" s="10"/>
      <c r="T63" s="10"/>
    </row>
    <row r="64" spans="1:22" ht="51" x14ac:dyDescent="0.25">
      <c r="A64" s="1"/>
      <c r="B64" s="2">
        <v>44536</v>
      </c>
      <c r="C64" s="3">
        <v>0.66666666666666663</v>
      </c>
      <c r="D64" s="3">
        <v>0.69444444444444453</v>
      </c>
      <c r="E64" s="42" t="str">
        <f t="shared" si="1"/>
        <v>06.12.21 (Пн)</v>
      </c>
      <c r="F64" s="39" t="str">
        <f t="shared" si="2"/>
        <v>16.00 - 16.40</v>
      </c>
      <c r="G64" s="5" t="s">
        <v>246</v>
      </c>
      <c r="H64" s="5" t="s">
        <v>247</v>
      </c>
      <c r="I64" s="29" t="s">
        <v>248</v>
      </c>
      <c r="J64" s="5" t="s">
        <v>249</v>
      </c>
      <c r="K64" s="43" t="str">
        <f t="shared" si="0"/>
        <v>жители города, 0+</v>
      </c>
      <c r="L64" s="5" t="s">
        <v>39</v>
      </c>
      <c r="M64" s="29">
        <v>15</v>
      </c>
      <c r="N64" s="1" t="s">
        <v>26</v>
      </c>
      <c r="O64" s="5" t="s">
        <v>27</v>
      </c>
      <c r="P64" s="29" t="s">
        <v>164</v>
      </c>
      <c r="Q64" s="29" t="s">
        <v>29</v>
      </c>
      <c r="R64" s="6"/>
      <c r="S64" s="10"/>
      <c r="T64" s="10"/>
    </row>
    <row r="65" spans="1:22" s="49" customFormat="1" ht="57" customHeight="1" x14ac:dyDescent="0.25">
      <c r="B65" s="7">
        <v>44537</v>
      </c>
      <c r="C65" s="16">
        <v>0.5</v>
      </c>
      <c r="D65" s="16">
        <v>0.54166666666666663</v>
      </c>
      <c r="E65" s="42" t="str">
        <f t="shared" si="1"/>
        <v>07.12.21 (Вт)</v>
      </c>
      <c r="F65" s="39" t="str">
        <f t="shared" si="2"/>
        <v>12.00 - 13.00</v>
      </c>
      <c r="G65" s="21" t="s">
        <v>237</v>
      </c>
      <c r="H65" s="21" t="s">
        <v>43</v>
      </c>
      <c r="I65" s="21" t="s">
        <v>238</v>
      </c>
      <c r="J65" s="47" t="s">
        <v>239</v>
      </c>
      <c r="K65" s="43" t="str">
        <f t="shared" si="0"/>
        <v>школьники, 6+</v>
      </c>
      <c r="L65" s="21" t="s">
        <v>25</v>
      </c>
      <c r="M65" s="21">
        <v>25</v>
      </c>
      <c r="N65" s="21" t="s">
        <v>110</v>
      </c>
      <c r="O65" s="21" t="s">
        <v>34</v>
      </c>
      <c r="P65" s="21" t="s">
        <v>111</v>
      </c>
      <c r="Q65" s="21" t="s">
        <v>29</v>
      </c>
      <c r="R65" s="21"/>
      <c r="S65" s="82"/>
      <c r="T65" s="82"/>
      <c r="U65" s="82"/>
      <c r="V65" s="82"/>
    </row>
    <row r="66" spans="1:22" ht="38.25" x14ac:dyDescent="0.25">
      <c r="A66" s="1"/>
      <c r="B66" s="7">
        <v>44537</v>
      </c>
      <c r="C66" s="8">
        <v>0.5</v>
      </c>
      <c r="D66" s="26"/>
      <c r="E66" s="42" t="str">
        <f t="shared" si="1"/>
        <v>07.12.21 (Вт)</v>
      </c>
      <c r="F66" s="39" t="str">
        <f t="shared" si="2"/>
        <v>12.00</v>
      </c>
      <c r="G66" s="1" t="s">
        <v>250</v>
      </c>
      <c r="H66" s="1" t="s">
        <v>251</v>
      </c>
      <c r="I66" s="1" t="s">
        <v>130</v>
      </c>
      <c r="J66" s="1" t="s">
        <v>252</v>
      </c>
      <c r="K66" s="43" t="str">
        <f t="shared" si="0"/>
        <v>школьники, 0+</v>
      </c>
      <c r="L66" s="1" t="s">
        <v>25</v>
      </c>
      <c r="M66" s="41"/>
      <c r="N66" s="1" t="s">
        <v>110</v>
      </c>
      <c r="O66" s="1" t="s">
        <v>27</v>
      </c>
      <c r="P66" s="1"/>
      <c r="Q66" s="1" t="s">
        <v>29</v>
      </c>
      <c r="R66" s="1"/>
      <c r="S66" s="10"/>
      <c r="T66" s="10"/>
    </row>
    <row r="67" spans="1:22" ht="102" x14ac:dyDescent="0.25">
      <c r="A67" s="1"/>
      <c r="B67" s="7">
        <v>44537</v>
      </c>
      <c r="C67" s="19">
        <v>0.5</v>
      </c>
      <c r="D67" s="19"/>
      <c r="E67" s="42" t="str">
        <f t="shared" si="1"/>
        <v>07.12.21 (Вт)</v>
      </c>
      <c r="F67" s="39" t="str">
        <f t="shared" si="2"/>
        <v>12.00</v>
      </c>
      <c r="G67" s="1" t="s">
        <v>253</v>
      </c>
      <c r="H67" s="1" t="s">
        <v>22</v>
      </c>
      <c r="I67" s="1" t="s">
        <v>254</v>
      </c>
      <c r="J67" s="9" t="s">
        <v>255</v>
      </c>
      <c r="K67" s="43" t="str">
        <f t="shared" si="0"/>
        <v>жители города, 6+</v>
      </c>
      <c r="L67" s="1" t="s">
        <v>25</v>
      </c>
      <c r="M67" s="1"/>
      <c r="N67" s="1" t="s">
        <v>26</v>
      </c>
      <c r="O67" s="1" t="s">
        <v>34</v>
      </c>
      <c r="P67" s="1" t="s">
        <v>111</v>
      </c>
      <c r="Q67" s="1" t="s">
        <v>29</v>
      </c>
      <c r="R67" s="1"/>
      <c r="S67" s="10"/>
      <c r="T67" s="10"/>
    </row>
    <row r="68" spans="1:22" s="49" customFormat="1" ht="53.25" customHeight="1" x14ac:dyDescent="0.25">
      <c r="B68" s="7">
        <v>44537</v>
      </c>
      <c r="C68" s="19">
        <v>0.5</v>
      </c>
      <c r="D68" s="19"/>
      <c r="E68" s="42" t="str">
        <f t="shared" si="1"/>
        <v>07.12.21 (Вт)</v>
      </c>
      <c r="F68" s="39" t="str">
        <f t="shared" si="2"/>
        <v>12.00</v>
      </c>
      <c r="G68" s="21" t="s">
        <v>256</v>
      </c>
      <c r="H68" s="21" t="s">
        <v>257</v>
      </c>
      <c r="I68" s="21" t="s">
        <v>258</v>
      </c>
      <c r="J68" s="47"/>
      <c r="K68" s="43" t="str">
        <f t="shared" ref="K68:K85" si="3">IF(N68="",O68,N68&amp;", "&amp;O68)</f>
        <v>жители города, 6+</v>
      </c>
      <c r="L68" s="21" t="s">
        <v>25</v>
      </c>
      <c r="M68" s="45"/>
      <c r="N68" s="21" t="s">
        <v>26</v>
      </c>
      <c r="O68" s="21" t="s">
        <v>34</v>
      </c>
      <c r="P68" s="21"/>
      <c r="Q68" s="21"/>
      <c r="R68" s="21"/>
      <c r="S68" s="64"/>
      <c r="T68" s="64"/>
      <c r="U68" s="64"/>
      <c r="V68" s="64"/>
    </row>
    <row r="69" spans="1:22" ht="306" x14ac:dyDescent="0.25">
      <c r="A69" s="1"/>
      <c r="B69" s="7">
        <v>44537</v>
      </c>
      <c r="C69" s="8">
        <v>0.625</v>
      </c>
      <c r="D69" s="8">
        <v>0.65277777777777779</v>
      </c>
      <c r="E69" s="42" t="str">
        <f t="shared" si="1"/>
        <v>07.12.21 (Вт)</v>
      </c>
      <c r="F69" s="39" t="str">
        <f t="shared" si="2"/>
        <v>15.00 - 15.40</v>
      </c>
      <c r="G69" s="1" t="s">
        <v>259</v>
      </c>
      <c r="H69" s="1" t="s">
        <v>98</v>
      </c>
      <c r="I69" s="1" t="s">
        <v>260</v>
      </c>
      <c r="J69" s="1" t="s">
        <v>261</v>
      </c>
      <c r="K69" s="43" t="str">
        <f t="shared" si="3"/>
        <v>Школьники, 6+</v>
      </c>
      <c r="L69" s="1" t="s">
        <v>39</v>
      </c>
      <c r="M69" s="41" t="s">
        <v>262</v>
      </c>
      <c r="N69" s="1" t="s">
        <v>263</v>
      </c>
      <c r="O69" s="1" t="s">
        <v>34</v>
      </c>
      <c r="P69" s="1" t="s">
        <v>111</v>
      </c>
      <c r="Q69" s="1" t="s">
        <v>29</v>
      </c>
      <c r="R69" s="1"/>
      <c r="S69" s="10"/>
      <c r="T69" s="10"/>
    </row>
    <row r="70" spans="1:22" ht="153" x14ac:dyDescent="0.25">
      <c r="A70" s="1"/>
      <c r="B70" s="11">
        <v>44537</v>
      </c>
      <c r="C70" s="12">
        <v>0.625</v>
      </c>
      <c r="D70" s="8">
        <v>0.66666666666666663</v>
      </c>
      <c r="E70" s="42" t="str">
        <f t="shared" si="1"/>
        <v>07.12.21 (Вт)</v>
      </c>
      <c r="F70" s="39" t="str">
        <f t="shared" si="2"/>
        <v>15.00 - 16.00</v>
      </c>
      <c r="G70" s="9" t="s">
        <v>264</v>
      </c>
      <c r="H70" s="1" t="s">
        <v>190</v>
      </c>
      <c r="I70" s="1" t="s">
        <v>143</v>
      </c>
      <c r="J70" s="9" t="s">
        <v>265</v>
      </c>
      <c r="K70" s="43" t="str">
        <f t="shared" si="3"/>
        <v>молодежь, 12+</v>
      </c>
      <c r="L70" s="1" t="s">
        <v>25</v>
      </c>
      <c r="M70" s="1">
        <v>50</v>
      </c>
      <c r="N70" s="1" t="s">
        <v>266</v>
      </c>
      <c r="O70" s="9" t="s">
        <v>55</v>
      </c>
      <c r="P70" s="1"/>
      <c r="Q70" s="1" t="s">
        <v>29</v>
      </c>
      <c r="R70" s="1"/>
      <c r="S70" s="10"/>
      <c r="T70" s="10"/>
    </row>
    <row r="71" spans="1:22" ht="306" x14ac:dyDescent="0.25">
      <c r="A71" s="9"/>
      <c r="B71" s="55">
        <v>44537</v>
      </c>
      <c r="C71" s="46">
        <v>0.75</v>
      </c>
      <c r="D71" s="56" t="s">
        <v>267</v>
      </c>
      <c r="E71" s="42" t="str">
        <f t="shared" si="1"/>
        <v>07.12.21 (Вт)</v>
      </c>
      <c r="F71" s="39" t="str">
        <f t="shared" si="2"/>
        <v>18.00 - 19.00</v>
      </c>
      <c r="G71" s="9" t="s">
        <v>268</v>
      </c>
      <c r="H71" s="9" t="s">
        <v>269</v>
      </c>
      <c r="I71" s="9" t="s">
        <v>59</v>
      </c>
      <c r="J71" s="9" t="s">
        <v>270</v>
      </c>
      <c r="K71" s="43" t="str">
        <f t="shared" si="3"/>
        <v>Жители города, 12</v>
      </c>
      <c r="L71" s="9" t="s">
        <v>39</v>
      </c>
      <c r="M71" s="9">
        <v>20</v>
      </c>
      <c r="N71" s="9" t="s">
        <v>61</v>
      </c>
      <c r="O71" s="9">
        <v>12</v>
      </c>
      <c r="P71" s="9"/>
      <c r="Q71" s="9" t="s">
        <v>62</v>
      </c>
      <c r="R71" s="9"/>
      <c r="S71" s="10"/>
      <c r="T71" s="10"/>
    </row>
    <row r="72" spans="1:22" ht="76.5" x14ac:dyDescent="0.25">
      <c r="A72" s="1"/>
      <c r="B72" s="15">
        <v>44538</v>
      </c>
      <c r="C72" s="16" t="s">
        <v>271</v>
      </c>
      <c r="D72" s="16"/>
      <c r="E72" s="42" t="str">
        <f t="shared" si="1"/>
        <v>08.12.21 (Ср)</v>
      </c>
      <c r="F72" s="39" t="str">
        <f t="shared" si="2"/>
        <v>11:00; 12:00</v>
      </c>
      <c r="G72" s="17" t="s">
        <v>272</v>
      </c>
      <c r="H72" s="4" t="s">
        <v>36</v>
      </c>
      <c r="I72" s="17" t="s">
        <v>273</v>
      </c>
      <c r="J72" s="9" t="s">
        <v>274</v>
      </c>
      <c r="K72" s="43" t="str">
        <f t="shared" si="3"/>
        <v>Молодежь, 6+</v>
      </c>
      <c r="L72" s="18" t="s">
        <v>39</v>
      </c>
      <c r="M72" s="18">
        <v>160</v>
      </c>
      <c r="N72" s="18" t="s">
        <v>275</v>
      </c>
      <c r="O72" s="18" t="s">
        <v>34</v>
      </c>
      <c r="P72" s="9"/>
      <c r="Q72" s="9" t="s">
        <v>41</v>
      </c>
      <c r="R72" s="1"/>
      <c r="S72" s="10"/>
      <c r="T72" s="10"/>
    </row>
    <row r="73" spans="1:22" ht="165.75" x14ac:dyDescent="0.25">
      <c r="A73" s="21"/>
      <c r="B73" s="7">
        <v>44538</v>
      </c>
      <c r="C73" s="8">
        <v>0.5</v>
      </c>
      <c r="D73" s="8">
        <v>0.58333333333333337</v>
      </c>
      <c r="E73" s="42" t="str">
        <f t="shared" si="1"/>
        <v>08.12.21 (Ср)</v>
      </c>
      <c r="F73" s="39" t="str">
        <f t="shared" si="2"/>
        <v>12.00 - 14.00</v>
      </c>
      <c r="G73" s="21" t="s">
        <v>276</v>
      </c>
      <c r="H73" s="21" t="s">
        <v>277</v>
      </c>
      <c r="I73" s="21" t="s">
        <v>278</v>
      </c>
      <c r="J73" s="47" t="s">
        <v>279</v>
      </c>
      <c r="K73" s="43" t="str">
        <f t="shared" si="3"/>
        <v>специалисты, работающие с детьми с ОВЗ, дети с ОВЗ. , 6+</v>
      </c>
      <c r="L73" s="21" t="s">
        <v>25</v>
      </c>
      <c r="M73" s="25" t="s">
        <v>280</v>
      </c>
      <c r="N73" s="21" t="s">
        <v>281</v>
      </c>
      <c r="O73" s="21" t="s">
        <v>34</v>
      </c>
      <c r="P73" s="21"/>
      <c r="Q73" s="21" t="s">
        <v>29</v>
      </c>
      <c r="R73" s="21"/>
      <c r="S73" s="10"/>
      <c r="T73" s="10"/>
    </row>
    <row r="74" spans="1:22" ht="51" x14ac:dyDescent="0.25">
      <c r="A74" s="1"/>
      <c r="B74" s="15">
        <v>44538</v>
      </c>
      <c r="C74" s="16">
        <v>0.58333333333333337</v>
      </c>
      <c r="D74" s="16"/>
      <c r="E74" s="42" t="str">
        <f t="shared" si="1"/>
        <v>08.12.21 (Ср)</v>
      </c>
      <c r="F74" s="39" t="str">
        <f t="shared" si="2"/>
        <v>14.00</v>
      </c>
      <c r="G74" s="17" t="s">
        <v>282</v>
      </c>
      <c r="H74" s="20" t="s">
        <v>283</v>
      </c>
      <c r="I74" s="21" t="s">
        <v>284</v>
      </c>
      <c r="J74" s="24" t="s">
        <v>285</v>
      </c>
      <c r="K74" s="43" t="str">
        <f t="shared" si="3"/>
        <v>жители города, 0+</v>
      </c>
      <c r="L74" s="22" t="s">
        <v>39</v>
      </c>
      <c r="M74" s="25"/>
      <c r="N74" s="21" t="s">
        <v>26</v>
      </c>
      <c r="O74" s="22" t="s">
        <v>27</v>
      </c>
      <c r="P74" s="21"/>
      <c r="Q74" s="21" t="s">
        <v>123</v>
      </c>
      <c r="R74" s="21"/>
      <c r="S74" s="10"/>
      <c r="T74" s="10"/>
    </row>
    <row r="75" spans="1:22" ht="76.5" x14ac:dyDescent="0.25">
      <c r="A75" s="1"/>
      <c r="B75" s="7">
        <v>44538</v>
      </c>
      <c r="C75" s="8">
        <v>0.58333333333333337</v>
      </c>
      <c r="D75" s="8">
        <v>0.625</v>
      </c>
      <c r="E75" s="42" t="str">
        <f t="shared" si="1"/>
        <v>08.12.21 (Ср)</v>
      </c>
      <c r="F75" s="39" t="str">
        <f t="shared" si="2"/>
        <v>14.00 - 15.00</v>
      </c>
      <c r="G75" s="1" t="s">
        <v>286</v>
      </c>
      <c r="H75" s="1" t="s">
        <v>287</v>
      </c>
      <c r="I75" s="1" t="s">
        <v>288</v>
      </c>
      <c r="J75" s="1" t="s">
        <v>289</v>
      </c>
      <c r="K75" s="43" t="str">
        <f t="shared" si="3"/>
        <v>участники кружка, дети города, 6+</v>
      </c>
      <c r="L75" s="1" t="s">
        <v>290</v>
      </c>
      <c r="M75" s="1">
        <v>10</v>
      </c>
      <c r="N75" s="1" t="s">
        <v>291</v>
      </c>
      <c r="O75" s="1" t="s">
        <v>34</v>
      </c>
      <c r="P75" s="1"/>
      <c r="Q75" s="1" t="s">
        <v>29</v>
      </c>
      <c r="R75" s="1"/>
      <c r="S75" s="10"/>
      <c r="T75" s="10"/>
    </row>
    <row r="76" spans="1:22" ht="102" x14ac:dyDescent="0.25">
      <c r="A76" s="1"/>
      <c r="B76" s="7">
        <v>44538</v>
      </c>
      <c r="C76" s="8">
        <v>0.625</v>
      </c>
      <c r="D76" s="8">
        <v>0.66666666666666663</v>
      </c>
      <c r="E76" s="42" t="str">
        <f t="shared" si="1"/>
        <v>08.12.21 (Ср)</v>
      </c>
      <c r="F76" s="39" t="str">
        <f t="shared" si="2"/>
        <v>15.00 - 16.00</v>
      </c>
      <c r="G76" s="1" t="s">
        <v>292</v>
      </c>
      <c r="H76" s="1" t="s">
        <v>287</v>
      </c>
      <c r="I76" s="1" t="s">
        <v>293</v>
      </c>
      <c r="J76" s="1" t="s">
        <v>294</v>
      </c>
      <c r="K76" s="43" t="str">
        <f t="shared" si="3"/>
        <v>участники кружка, дети города, 0+</v>
      </c>
      <c r="L76" s="1" t="s">
        <v>39</v>
      </c>
      <c r="M76" s="1">
        <v>100</v>
      </c>
      <c r="N76" s="1" t="s">
        <v>291</v>
      </c>
      <c r="O76" s="1" t="s">
        <v>27</v>
      </c>
      <c r="P76" s="1"/>
      <c r="Q76" s="1" t="s">
        <v>29</v>
      </c>
      <c r="R76" s="1"/>
      <c r="S76" s="10"/>
      <c r="T76" s="10"/>
    </row>
    <row r="77" spans="1:22" s="49" customFormat="1" ht="41.25" customHeight="1" x14ac:dyDescent="0.25">
      <c r="B77" s="7">
        <v>44538</v>
      </c>
      <c r="C77" s="12">
        <v>0.625</v>
      </c>
      <c r="D77" s="8">
        <v>0.66666666666666663</v>
      </c>
      <c r="E77" s="42" t="str">
        <f t="shared" si="1"/>
        <v>08.12.21 (Ср)</v>
      </c>
      <c r="F77" s="39" t="str">
        <f t="shared" si="2"/>
        <v>15.00 - 16.00</v>
      </c>
      <c r="G77" s="47" t="s">
        <v>295</v>
      </c>
      <c r="H77" s="21" t="s">
        <v>31</v>
      </c>
      <c r="I77" s="21" t="s">
        <v>296</v>
      </c>
      <c r="J77" s="47"/>
      <c r="K77" s="43" t="str">
        <f t="shared" si="3"/>
        <v>жители города, 0+</v>
      </c>
      <c r="L77" s="21" t="s">
        <v>25</v>
      </c>
      <c r="M77" s="45">
        <v>50</v>
      </c>
      <c r="N77" s="45" t="s">
        <v>26</v>
      </c>
      <c r="O77" s="47" t="s">
        <v>27</v>
      </c>
      <c r="P77" s="45"/>
      <c r="Q77" s="45"/>
      <c r="R77" s="21"/>
      <c r="S77" s="64"/>
      <c r="T77" s="64"/>
      <c r="U77" s="64"/>
      <c r="V77" s="64"/>
    </row>
    <row r="78" spans="1:22" ht="25.5" x14ac:dyDescent="0.25">
      <c r="A78" s="21"/>
      <c r="B78" s="7">
        <v>44538</v>
      </c>
      <c r="C78" s="8">
        <v>0.66666666666666663</v>
      </c>
      <c r="D78" s="8">
        <v>0.69791666666666663</v>
      </c>
      <c r="E78" s="42" t="str">
        <f t="shared" si="1"/>
        <v>08.12.21 (Ср)</v>
      </c>
      <c r="F78" s="39" t="str">
        <f t="shared" si="2"/>
        <v>16.00 - 16.45</v>
      </c>
      <c r="G78" s="65" t="s">
        <v>297</v>
      </c>
      <c r="H78" s="65" t="s">
        <v>117</v>
      </c>
      <c r="I78" s="65" t="s">
        <v>118</v>
      </c>
      <c r="J78" s="66" t="s">
        <v>298</v>
      </c>
      <c r="K78" s="43" t="str">
        <f t="shared" si="3"/>
        <v>обучающиеся, 6+</v>
      </c>
      <c r="L78" s="21" t="s">
        <v>120</v>
      </c>
      <c r="M78" s="25" t="s">
        <v>121</v>
      </c>
      <c r="N78" s="21" t="s">
        <v>122</v>
      </c>
      <c r="O78" s="21" t="s">
        <v>34</v>
      </c>
      <c r="P78" s="21"/>
      <c r="Q78" s="21" t="s">
        <v>29</v>
      </c>
      <c r="R78" s="21"/>
      <c r="S78" s="10"/>
      <c r="T78" s="10"/>
    </row>
    <row r="79" spans="1:22" ht="76.5" x14ac:dyDescent="0.25">
      <c r="A79" s="21"/>
      <c r="B79" s="7">
        <v>44538</v>
      </c>
      <c r="C79" s="8">
        <v>0.75</v>
      </c>
      <c r="D79" s="8">
        <v>0.79166666666666663</v>
      </c>
      <c r="E79" s="42" t="str">
        <f t="shared" si="1"/>
        <v>08.12.21 (Ср)</v>
      </c>
      <c r="F79" s="39" t="str">
        <f t="shared" si="2"/>
        <v>18.00 - 19.00</v>
      </c>
      <c r="G79" s="21" t="s">
        <v>299</v>
      </c>
      <c r="H79" s="21" t="s">
        <v>300</v>
      </c>
      <c r="I79" s="21" t="s">
        <v>301</v>
      </c>
      <c r="J79" s="66"/>
      <c r="K79" s="43" t="str">
        <f t="shared" si="3"/>
        <v>учащиеся школы, 6+</v>
      </c>
      <c r="L79" s="21" t="s">
        <v>25</v>
      </c>
      <c r="M79" s="25" t="s">
        <v>302</v>
      </c>
      <c r="N79" s="21" t="s">
        <v>303</v>
      </c>
      <c r="O79" s="21" t="s">
        <v>34</v>
      </c>
      <c r="P79" s="21"/>
      <c r="Q79" s="21" t="s">
        <v>29</v>
      </c>
      <c r="R79" s="21"/>
      <c r="S79" s="10"/>
      <c r="T79" s="10"/>
    </row>
    <row r="80" spans="1:22" ht="255" x14ac:dyDescent="0.25">
      <c r="A80" s="1"/>
      <c r="B80" s="7">
        <v>44538</v>
      </c>
      <c r="C80" s="8">
        <v>0.75</v>
      </c>
      <c r="D80" s="8">
        <v>0.79166666666666663</v>
      </c>
      <c r="E80" s="42" t="str">
        <f t="shared" si="1"/>
        <v>08.12.21 (Ср)</v>
      </c>
      <c r="F80" s="39" t="str">
        <f t="shared" si="2"/>
        <v>18.00 - 19.00</v>
      </c>
      <c r="G80" s="1" t="s">
        <v>304</v>
      </c>
      <c r="H80" s="1" t="s">
        <v>305</v>
      </c>
      <c r="I80" s="1" t="s">
        <v>306</v>
      </c>
      <c r="J80" s="1" t="s">
        <v>307</v>
      </c>
      <c r="K80" s="50" t="str">
        <f t="shared" si="3"/>
        <v>жители города, 0+</v>
      </c>
      <c r="L80" s="1" t="s">
        <v>308</v>
      </c>
      <c r="M80" s="1">
        <v>300</v>
      </c>
      <c r="N80" s="1" t="s">
        <v>26</v>
      </c>
      <c r="O80" s="1" t="s">
        <v>27</v>
      </c>
      <c r="P80" s="1"/>
      <c r="Q80" s="1" t="s">
        <v>62</v>
      </c>
      <c r="R80" s="1"/>
      <c r="S80" s="10"/>
      <c r="T80" s="10"/>
    </row>
    <row r="81" spans="1:22" ht="51" x14ac:dyDescent="0.25">
      <c r="A81" s="1"/>
      <c r="B81" s="7">
        <v>44539</v>
      </c>
      <c r="C81" s="8">
        <v>0.41666666666666669</v>
      </c>
      <c r="D81" s="8">
        <v>0.79166666666666663</v>
      </c>
      <c r="E81" s="42" t="str">
        <f t="shared" si="1"/>
        <v>09.12.21 (Чт)</v>
      </c>
      <c r="F81" s="39" t="str">
        <f t="shared" si="2"/>
        <v>10.00 - 19.00</v>
      </c>
      <c r="G81" s="9" t="s">
        <v>309</v>
      </c>
      <c r="H81" s="1" t="s">
        <v>310</v>
      </c>
      <c r="I81" s="1" t="s">
        <v>284</v>
      </c>
      <c r="J81" s="1" t="s">
        <v>311</v>
      </c>
      <c r="K81" s="43" t="str">
        <f t="shared" si="3"/>
        <v>все категории пользователей, 12+</v>
      </c>
      <c r="L81" s="1" t="s">
        <v>39</v>
      </c>
      <c r="M81" s="1">
        <v>100</v>
      </c>
      <c r="N81" s="1" t="s">
        <v>312</v>
      </c>
      <c r="O81" s="1" t="s">
        <v>55</v>
      </c>
      <c r="P81" s="1"/>
      <c r="Q81" s="1" t="s">
        <v>29</v>
      </c>
      <c r="R81" s="1"/>
      <c r="S81" s="10"/>
      <c r="T81" s="10"/>
    </row>
    <row r="82" spans="1:22" ht="76.5" x14ac:dyDescent="0.25">
      <c r="A82" s="1"/>
      <c r="B82" s="15">
        <v>44539</v>
      </c>
      <c r="C82" s="16">
        <v>0.5</v>
      </c>
      <c r="D82" s="16">
        <v>0.54166666666666663</v>
      </c>
      <c r="E82" s="42" t="str">
        <f t="shared" si="1"/>
        <v>09.12.21 (Чт)</v>
      </c>
      <c r="F82" s="39" t="str">
        <f t="shared" si="2"/>
        <v>12.00 - 13.00</v>
      </c>
      <c r="G82" s="17" t="s">
        <v>313</v>
      </c>
      <c r="H82" s="17" t="s">
        <v>84</v>
      </c>
      <c r="I82" s="17" t="s">
        <v>85</v>
      </c>
      <c r="J82" s="9" t="s">
        <v>314</v>
      </c>
      <c r="K82" s="43" t="str">
        <f t="shared" si="3"/>
        <v>Дети, 6+</v>
      </c>
      <c r="L82" s="18" t="s">
        <v>315</v>
      </c>
      <c r="M82" s="18">
        <v>10</v>
      </c>
      <c r="N82" s="18" t="s">
        <v>40</v>
      </c>
      <c r="O82" s="18" t="s">
        <v>34</v>
      </c>
      <c r="P82" s="9"/>
      <c r="Q82" s="9" t="s">
        <v>41</v>
      </c>
      <c r="R82" s="1"/>
      <c r="U82" s="38"/>
      <c r="V82" s="38"/>
    </row>
    <row r="83" spans="1:22" ht="63.75" x14ac:dyDescent="0.25">
      <c r="A83" s="1"/>
      <c r="B83" s="15">
        <v>44539</v>
      </c>
      <c r="C83" s="16">
        <v>0.5</v>
      </c>
      <c r="D83" s="16">
        <v>0.54166666666666663</v>
      </c>
      <c r="E83" s="42" t="str">
        <f t="shared" si="1"/>
        <v>09.12.21 (Чт)</v>
      </c>
      <c r="F83" s="39" t="str">
        <f t="shared" si="2"/>
        <v>12.00 - 13.00</v>
      </c>
      <c r="G83" s="17" t="s">
        <v>316</v>
      </c>
      <c r="H83" s="4" t="s">
        <v>36</v>
      </c>
      <c r="I83" s="17" t="s">
        <v>317</v>
      </c>
      <c r="J83" s="9" t="s">
        <v>318</v>
      </c>
      <c r="K83" s="43" t="str">
        <f t="shared" si="3"/>
        <v>Дети, 6+</v>
      </c>
      <c r="L83" s="18" t="s">
        <v>39</v>
      </c>
      <c r="M83" s="18">
        <v>150</v>
      </c>
      <c r="N83" s="18" t="s">
        <v>40</v>
      </c>
      <c r="O83" s="18" t="s">
        <v>34</v>
      </c>
      <c r="P83" s="9"/>
      <c r="Q83" s="9" t="s">
        <v>41</v>
      </c>
      <c r="R83" s="1"/>
      <c r="U83" s="38"/>
      <c r="V83" s="38"/>
    </row>
    <row r="84" spans="1:22" ht="38.25" x14ac:dyDescent="0.25">
      <c r="A84" s="1"/>
      <c r="B84" s="7">
        <v>44539</v>
      </c>
      <c r="C84" s="8">
        <v>0.5</v>
      </c>
      <c r="D84" s="8">
        <v>0.52777777777777779</v>
      </c>
      <c r="E84" s="42" t="str">
        <f t="shared" si="1"/>
        <v>09.12.21 (Чт)</v>
      </c>
      <c r="F84" s="39" t="str">
        <f t="shared" si="2"/>
        <v>12.00 - 12.40</v>
      </c>
      <c r="G84" s="1" t="s">
        <v>319</v>
      </c>
      <c r="H84" s="1" t="s">
        <v>92</v>
      </c>
      <c r="I84" s="1" t="s">
        <v>229</v>
      </c>
      <c r="J84" s="1" t="s">
        <v>320</v>
      </c>
      <c r="K84" s="43" t="str">
        <f t="shared" si="3"/>
        <v>Дети микрорайона, 0+</v>
      </c>
      <c r="L84" s="1" t="s">
        <v>321</v>
      </c>
      <c r="M84" s="1">
        <v>50</v>
      </c>
      <c r="N84" s="1" t="s">
        <v>96</v>
      </c>
      <c r="O84" s="1" t="s">
        <v>27</v>
      </c>
      <c r="P84" s="1"/>
      <c r="Q84" s="1" t="s">
        <v>29</v>
      </c>
      <c r="R84" s="1"/>
      <c r="U84" s="38"/>
      <c r="V84" s="38"/>
    </row>
    <row r="85" spans="1:22" ht="51" x14ac:dyDescent="0.25">
      <c r="A85" s="1"/>
      <c r="B85" s="7">
        <v>44539</v>
      </c>
      <c r="C85" s="8">
        <v>0.51041666666666663</v>
      </c>
      <c r="D85" s="8">
        <v>0.54166666666666663</v>
      </c>
      <c r="E85" s="42" t="str">
        <f t="shared" si="1"/>
        <v>09.12.21 (Чт)</v>
      </c>
      <c r="F85" s="39" t="str">
        <f t="shared" si="2"/>
        <v>12.15 - 13.00</v>
      </c>
      <c r="G85" s="9" t="s">
        <v>322</v>
      </c>
      <c r="H85" s="1" t="s">
        <v>323</v>
      </c>
      <c r="I85" s="1" t="s">
        <v>143</v>
      </c>
      <c r="J85" s="1" t="s">
        <v>324</v>
      </c>
      <c r="K85" s="43" t="str">
        <f t="shared" si="3"/>
        <v>дети, 12+</v>
      </c>
      <c r="L85" s="1" t="s">
        <v>39</v>
      </c>
      <c r="M85" s="1">
        <v>15</v>
      </c>
      <c r="N85" s="1" t="s">
        <v>82</v>
      </c>
      <c r="O85" s="1" t="s">
        <v>55</v>
      </c>
      <c r="P85" s="1"/>
      <c r="Q85" s="1" t="s">
        <v>29</v>
      </c>
      <c r="R85" s="1"/>
      <c r="U85" s="38"/>
      <c r="V85" s="38"/>
    </row>
    <row r="86" spans="1:22" ht="38.25" x14ac:dyDescent="0.25">
      <c r="A86" s="1"/>
      <c r="B86" s="7">
        <v>44539</v>
      </c>
      <c r="C86" s="8">
        <v>0.54166666666666663</v>
      </c>
      <c r="D86" s="8">
        <v>0.56944444444444442</v>
      </c>
      <c r="E86" s="42" t="str">
        <f>TEXT(B86,"ДД.ММ.ГГ"&amp; " (ДДД)")</f>
        <v>09.12.21 (Чт)</v>
      </c>
      <c r="F86" s="39" t="str">
        <f>IF(C86="","",TEXT(C86,"чч.мм")&amp;IF(D86="","",TEXT(D86," - чч.мм")))</f>
        <v>13.00 - 13.40</v>
      </c>
      <c r="G86" s="9" t="s">
        <v>325</v>
      </c>
      <c r="H86" s="1" t="s">
        <v>326</v>
      </c>
      <c r="I86" s="9" t="s">
        <v>327</v>
      </c>
      <c r="J86" s="1" t="s">
        <v>328</v>
      </c>
      <c r="K86" s="43" t="str">
        <f>IF(N86="",O86,N86&amp;", "&amp;O86)</f>
        <v>молодежь, 12+</v>
      </c>
      <c r="L86" s="1" t="s">
        <v>39</v>
      </c>
      <c r="M86" s="1">
        <v>25</v>
      </c>
      <c r="N86" s="1" t="s">
        <v>266</v>
      </c>
      <c r="O86" s="1" t="s">
        <v>55</v>
      </c>
      <c r="P86" s="1"/>
      <c r="Q86" s="1" t="s">
        <v>29</v>
      </c>
      <c r="R86" s="1"/>
      <c r="S86" s="14"/>
      <c r="T86" s="14"/>
      <c r="U86" s="14"/>
      <c r="V86" s="14"/>
    </row>
    <row r="87" spans="1:22" s="84" customFormat="1" ht="357" x14ac:dyDescent="0.25">
      <c r="A87" s="1"/>
      <c r="B87" s="7">
        <v>44539</v>
      </c>
      <c r="C87" s="8">
        <v>0.5625</v>
      </c>
      <c r="D87" s="8">
        <v>0.64583333333333337</v>
      </c>
      <c r="E87" s="42" t="str">
        <f t="shared" ref="E87:E147" si="4">TEXT(B87,"ДД.ММ.ГГ"&amp; " (ДДД)")</f>
        <v>09.12.21 (Чт)</v>
      </c>
      <c r="F87" s="39" t="str">
        <f t="shared" ref="F87:F147" si="5">IF(C87="","",TEXT(C87,"чч.мм")&amp;IF(D87="","",TEXT(D87," - чч.мм")))</f>
        <v>13.30 - 15.30</v>
      </c>
      <c r="G87" s="1" t="s">
        <v>844</v>
      </c>
      <c r="H87" s="1" t="s">
        <v>176</v>
      </c>
      <c r="I87" s="1" t="s">
        <v>177</v>
      </c>
      <c r="J87" s="1" t="s">
        <v>219</v>
      </c>
      <c r="K87" s="43" t="str">
        <f t="shared" ref="K87:K147" si="6">IF(N87="",O87,N87&amp;", "&amp;O87)</f>
        <v>жители города, 12+</v>
      </c>
      <c r="L87" s="1" t="s">
        <v>841</v>
      </c>
      <c r="M87" s="41" t="s">
        <v>179</v>
      </c>
      <c r="N87" s="1" t="s">
        <v>26</v>
      </c>
      <c r="O87" s="1" t="s">
        <v>55</v>
      </c>
      <c r="P87" s="1"/>
      <c r="Q87" s="1" t="s">
        <v>123</v>
      </c>
      <c r="R87" s="1"/>
    </row>
    <row r="88" spans="1:22" ht="63.75" x14ac:dyDescent="0.25">
      <c r="A88" s="1"/>
      <c r="B88" s="7">
        <v>44539</v>
      </c>
      <c r="C88" s="8">
        <v>0.58333333333333337</v>
      </c>
      <c r="D88" s="8">
        <v>0.625</v>
      </c>
      <c r="E88" s="42" t="str">
        <f t="shared" si="4"/>
        <v>09.12.21 (Чт)</v>
      </c>
      <c r="F88" s="39" t="str">
        <f t="shared" si="5"/>
        <v>14.00 - 15.00</v>
      </c>
      <c r="G88" s="9" t="s">
        <v>329</v>
      </c>
      <c r="H88" s="1" t="s">
        <v>79</v>
      </c>
      <c r="I88" s="1" t="s">
        <v>143</v>
      </c>
      <c r="J88" s="1" t="s">
        <v>330</v>
      </c>
      <c r="K88" s="43" t="str">
        <f t="shared" si="6"/>
        <v>молодежь, 12+</v>
      </c>
      <c r="L88" s="1" t="s">
        <v>39</v>
      </c>
      <c r="M88" s="1">
        <v>25</v>
      </c>
      <c r="N88" s="1" t="s">
        <v>266</v>
      </c>
      <c r="O88" s="1" t="s">
        <v>55</v>
      </c>
      <c r="P88" s="1"/>
      <c r="Q88" s="1" t="s">
        <v>29</v>
      </c>
      <c r="R88" s="1"/>
      <c r="U88" s="38"/>
      <c r="V88" s="38"/>
    </row>
    <row r="89" spans="1:22" ht="38.25" x14ac:dyDescent="0.25">
      <c r="A89" s="1"/>
      <c r="B89" s="23">
        <v>44539</v>
      </c>
      <c r="C89" s="12">
        <v>0.58333333333333337</v>
      </c>
      <c r="D89" s="8">
        <v>0.625</v>
      </c>
      <c r="E89" s="42" t="str">
        <f t="shared" si="4"/>
        <v>09.12.21 (Чт)</v>
      </c>
      <c r="F89" s="39" t="str">
        <f t="shared" si="5"/>
        <v>14.00 - 15.00</v>
      </c>
      <c r="G89" s="9" t="s">
        <v>331</v>
      </c>
      <c r="H89" s="9" t="s">
        <v>190</v>
      </c>
      <c r="I89" s="1" t="s">
        <v>150</v>
      </c>
      <c r="J89" s="9" t="s">
        <v>332</v>
      </c>
      <c r="K89" s="43" t="str">
        <f t="shared" si="6"/>
        <v>школьники, 0+</v>
      </c>
      <c r="L89" s="1" t="s">
        <v>25</v>
      </c>
      <c r="M89" s="1">
        <v>50</v>
      </c>
      <c r="N89" s="1" t="s">
        <v>110</v>
      </c>
      <c r="O89" s="9" t="s">
        <v>27</v>
      </c>
      <c r="P89" s="1"/>
      <c r="Q89" s="1" t="s">
        <v>29</v>
      </c>
      <c r="R89" s="1"/>
    </row>
    <row r="90" spans="1:22" ht="76.5" x14ac:dyDescent="0.25">
      <c r="A90" s="21"/>
      <c r="B90" s="7">
        <v>44539</v>
      </c>
      <c r="C90" s="8" t="s">
        <v>333</v>
      </c>
      <c r="D90" s="8" t="s">
        <v>334</v>
      </c>
      <c r="E90" s="42" t="str">
        <f t="shared" si="4"/>
        <v>09.12.21 (Чт)</v>
      </c>
      <c r="F90" s="39" t="str">
        <f t="shared" si="5"/>
        <v>16.3017.30</v>
      </c>
      <c r="G90" s="21" t="s">
        <v>335</v>
      </c>
      <c r="H90" s="21" t="s">
        <v>336</v>
      </c>
      <c r="I90" s="21" t="s">
        <v>301</v>
      </c>
      <c r="J90" s="47" t="s">
        <v>337</v>
      </c>
      <c r="K90" s="43" t="str">
        <f t="shared" si="6"/>
        <v>учащиеся школы, родители учащихся, 6+</v>
      </c>
      <c r="L90" s="21" t="s">
        <v>25</v>
      </c>
      <c r="M90" s="25" t="s">
        <v>338</v>
      </c>
      <c r="N90" s="21" t="s">
        <v>339</v>
      </c>
      <c r="O90" s="21" t="s">
        <v>34</v>
      </c>
      <c r="P90" s="21"/>
      <c r="Q90" s="21" t="s">
        <v>41</v>
      </c>
      <c r="R90" s="21"/>
      <c r="S90" s="10"/>
      <c r="T90" s="10"/>
    </row>
    <row r="91" spans="1:22" ht="51" x14ac:dyDescent="0.25">
      <c r="A91" s="1"/>
      <c r="B91" s="7">
        <v>44540</v>
      </c>
      <c r="C91" s="8">
        <v>0.41666666666666669</v>
      </c>
      <c r="D91" s="8">
        <v>0.70833333333333337</v>
      </c>
      <c r="E91" s="42" t="str">
        <f t="shared" si="4"/>
        <v>10.12.21 (Пт)</v>
      </c>
      <c r="F91" s="39" t="str">
        <f t="shared" si="5"/>
        <v>10.00 - 17.00</v>
      </c>
      <c r="G91" s="9" t="s">
        <v>340</v>
      </c>
      <c r="H91" s="1" t="s">
        <v>323</v>
      </c>
      <c r="I91" s="9" t="s">
        <v>284</v>
      </c>
      <c r="J91" s="1" t="s">
        <v>341</v>
      </c>
      <c r="K91" s="43" t="str">
        <f t="shared" si="6"/>
        <v>дети, 6+</v>
      </c>
      <c r="L91" s="1" t="s">
        <v>39</v>
      </c>
      <c r="M91" s="1">
        <v>20</v>
      </c>
      <c r="N91" s="1" t="s">
        <v>82</v>
      </c>
      <c r="O91" s="1" t="s">
        <v>34</v>
      </c>
      <c r="P91" s="1"/>
      <c r="Q91" s="1" t="s">
        <v>29</v>
      </c>
      <c r="R91" s="1"/>
    </row>
    <row r="92" spans="1:22" ht="63.75" x14ac:dyDescent="0.25">
      <c r="A92" s="21"/>
      <c r="B92" s="7">
        <v>44540</v>
      </c>
      <c r="C92" s="19">
        <v>0.41666666666666669</v>
      </c>
      <c r="D92" s="19">
        <v>0.6875</v>
      </c>
      <c r="E92" s="42" t="str">
        <f t="shared" si="4"/>
        <v>10.12.21 (Пт)</v>
      </c>
      <c r="F92" s="39" t="str">
        <f t="shared" si="5"/>
        <v>10.00 - 16.30</v>
      </c>
      <c r="G92" s="20" t="s">
        <v>342</v>
      </c>
      <c r="H92" s="20" t="s">
        <v>222</v>
      </c>
      <c r="I92" s="21" t="s">
        <v>343</v>
      </c>
      <c r="J92" s="24" t="s">
        <v>344</v>
      </c>
      <c r="K92" s="43" t="str">
        <f t="shared" si="6"/>
        <v>жители города, 0+</v>
      </c>
      <c r="L92" s="22" t="s">
        <v>39</v>
      </c>
      <c r="M92" s="25" t="s">
        <v>338</v>
      </c>
      <c r="N92" s="21" t="s">
        <v>26</v>
      </c>
      <c r="O92" s="22" t="s">
        <v>27</v>
      </c>
      <c r="P92" s="21"/>
      <c r="Q92" s="21" t="s">
        <v>29</v>
      </c>
      <c r="R92" s="21"/>
    </row>
    <row r="93" spans="1:22" ht="76.5" x14ac:dyDescent="0.25">
      <c r="A93" s="1"/>
      <c r="B93" s="7">
        <v>44540</v>
      </c>
      <c r="C93" s="16">
        <v>0.45833333333333331</v>
      </c>
      <c r="D93" s="16">
        <v>0.5</v>
      </c>
      <c r="E93" s="42" t="str">
        <f t="shared" si="4"/>
        <v>10.12.21 (Пт)</v>
      </c>
      <c r="F93" s="39" t="str">
        <f t="shared" si="5"/>
        <v>11.00 - 12.00</v>
      </c>
      <c r="G93" s="17" t="s">
        <v>345</v>
      </c>
      <c r="H93" s="4" t="s">
        <v>36</v>
      </c>
      <c r="I93" s="17" t="s">
        <v>241</v>
      </c>
      <c r="J93" s="9" t="s">
        <v>346</v>
      </c>
      <c r="K93" s="43" t="str">
        <f t="shared" si="6"/>
        <v>Дети, 6+</v>
      </c>
      <c r="L93" s="18" t="s">
        <v>39</v>
      </c>
      <c r="M93" s="18">
        <v>160</v>
      </c>
      <c r="N93" s="18" t="s">
        <v>40</v>
      </c>
      <c r="O93" s="18" t="s">
        <v>34</v>
      </c>
      <c r="P93" s="9" t="s">
        <v>164</v>
      </c>
      <c r="Q93" s="9" t="s">
        <v>41</v>
      </c>
      <c r="R93" s="1"/>
      <c r="U93" s="38"/>
      <c r="V93" s="38"/>
    </row>
    <row r="94" spans="1:22" ht="102" x14ac:dyDescent="0.25">
      <c r="A94" s="1"/>
      <c r="B94" s="7">
        <v>44540</v>
      </c>
      <c r="C94" s="8">
        <v>0.5</v>
      </c>
      <c r="D94" s="8">
        <v>0.52777777777777779</v>
      </c>
      <c r="E94" s="42" t="str">
        <f t="shared" si="4"/>
        <v>10.12.21 (Пт)</v>
      </c>
      <c r="F94" s="39" t="str">
        <f t="shared" si="5"/>
        <v>12.00 - 12.40</v>
      </c>
      <c r="G94" s="1" t="s">
        <v>347</v>
      </c>
      <c r="H94" s="1" t="s">
        <v>98</v>
      </c>
      <c r="I94" s="1" t="s">
        <v>348</v>
      </c>
      <c r="J94" s="1" t="s">
        <v>349</v>
      </c>
      <c r="K94" s="43" t="str">
        <f t="shared" si="6"/>
        <v>дети, 6+</v>
      </c>
      <c r="L94" s="1" t="s">
        <v>39</v>
      </c>
      <c r="M94" s="1">
        <v>69</v>
      </c>
      <c r="N94" s="1" t="s">
        <v>82</v>
      </c>
      <c r="O94" s="1" t="s">
        <v>34</v>
      </c>
      <c r="P94" s="1"/>
      <c r="Q94" s="21" t="s">
        <v>29</v>
      </c>
      <c r="R94" s="21"/>
      <c r="S94" s="10"/>
      <c r="T94" s="10"/>
    </row>
    <row r="95" spans="1:22" ht="76.5" x14ac:dyDescent="0.25">
      <c r="A95" s="1"/>
      <c r="B95" s="7">
        <v>44540</v>
      </c>
      <c r="C95" s="16">
        <v>0.5</v>
      </c>
      <c r="D95" s="16">
        <v>0.54166666666666663</v>
      </c>
      <c r="E95" s="42" t="str">
        <f t="shared" si="4"/>
        <v>10.12.21 (Пт)</v>
      </c>
      <c r="F95" s="39" t="str">
        <f t="shared" si="5"/>
        <v>12.00 - 13.00</v>
      </c>
      <c r="G95" s="17" t="s">
        <v>350</v>
      </c>
      <c r="H95" s="4" t="s">
        <v>36</v>
      </c>
      <c r="I95" s="17" t="s">
        <v>48</v>
      </c>
      <c r="J95" s="9" t="s">
        <v>351</v>
      </c>
      <c r="K95" s="43" t="str">
        <f t="shared" si="6"/>
        <v>Молодёжь, 6+</v>
      </c>
      <c r="L95" s="18" t="s">
        <v>39</v>
      </c>
      <c r="M95" s="18">
        <v>160</v>
      </c>
      <c r="N95" s="18" t="s">
        <v>50</v>
      </c>
      <c r="O95" s="18" t="s">
        <v>34</v>
      </c>
      <c r="P95" s="9"/>
      <c r="Q95" s="9" t="s">
        <v>41</v>
      </c>
      <c r="R95" s="1"/>
      <c r="U95" s="38"/>
      <c r="V95" s="38"/>
    </row>
    <row r="96" spans="1:22" ht="38.25" x14ac:dyDescent="0.25">
      <c r="A96" s="1"/>
      <c r="B96" s="7">
        <v>44540</v>
      </c>
      <c r="C96" s="52">
        <v>0.5</v>
      </c>
      <c r="D96" s="52">
        <v>0.52083333333333337</v>
      </c>
      <c r="E96" s="42" t="str">
        <f t="shared" si="4"/>
        <v>10.12.21 (Пт)</v>
      </c>
      <c r="F96" s="39" t="str">
        <f t="shared" si="5"/>
        <v>12.00 - 12.30</v>
      </c>
      <c r="G96" s="29" t="s">
        <v>352</v>
      </c>
      <c r="H96" s="29" t="s">
        <v>43</v>
      </c>
      <c r="I96" s="29" t="s">
        <v>44</v>
      </c>
      <c r="J96" s="29" t="s">
        <v>353</v>
      </c>
      <c r="K96" s="43" t="str">
        <f t="shared" si="6"/>
        <v>Жители микрорайона, 0+</v>
      </c>
      <c r="L96" s="29" t="s">
        <v>39</v>
      </c>
      <c r="M96" s="29">
        <v>50</v>
      </c>
      <c r="N96" s="29" t="s">
        <v>46</v>
      </c>
      <c r="O96" s="29" t="s">
        <v>27</v>
      </c>
      <c r="P96" s="1"/>
      <c r="Q96" s="1" t="s">
        <v>29</v>
      </c>
      <c r="R96" s="1"/>
      <c r="U96" s="38"/>
      <c r="V96" s="38"/>
    </row>
    <row r="97" spans="1:22" ht="38.25" x14ac:dyDescent="0.25">
      <c r="A97" s="1"/>
      <c r="B97" s="7">
        <v>44540</v>
      </c>
      <c r="C97" s="8">
        <v>0.58333333333333337</v>
      </c>
      <c r="D97" s="8">
        <v>0.625</v>
      </c>
      <c r="E97" s="42" t="str">
        <f t="shared" si="4"/>
        <v>10.12.21 (Пт)</v>
      </c>
      <c r="F97" s="39" t="str">
        <f t="shared" si="5"/>
        <v>14.00 - 15.00</v>
      </c>
      <c r="G97" s="9" t="s">
        <v>354</v>
      </c>
      <c r="H97" s="1" t="s">
        <v>79</v>
      </c>
      <c r="I97" s="1" t="s">
        <v>355</v>
      </c>
      <c r="J97" s="1" t="s">
        <v>356</v>
      </c>
      <c r="K97" s="43" t="str">
        <f t="shared" si="6"/>
        <v>молодежь, 12+</v>
      </c>
      <c r="L97" s="1" t="s">
        <v>39</v>
      </c>
      <c r="M97" s="1">
        <v>20</v>
      </c>
      <c r="N97" s="1" t="s">
        <v>266</v>
      </c>
      <c r="O97" s="1" t="s">
        <v>55</v>
      </c>
      <c r="P97" s="1"/>
      <c r="Q97" s="1" t="s">
        <v>29</v>
      </c>
      <c r="R97" s="1"/>
      <c r="T97" s="10"/>
    </row>
    <row r="98" spans="1:22" ht="127.5" x14ac:dyDescent="0.25">
      <c r="A98" s="1"/>
      <c r="B98" s="7">
        <v>44540</v>
      </c>
      <c r="C98" s="3">
        <v>0.625</v>
      </c>
      <c r="D98" s="3">
        <v>0.65277777777777779</v>
      </c>
      <c r="E98" s="42" t="str">
        <f t="shared" si="4"/>
        <v>10.12.21 (Пт)</v>
      </c>
      <c r="F98" s="39" t="str">
        <f t="shared" si="5"/>
        <v>15.00 - 15.40</v>
      </c>
      <c r="G98" s="5" t="s">
        <v>357</v>
      </c>
      <c r="H98" s="5" t="s">
        <v>158</v>
      </c>
      <c r="I98" s="29" t="s">
        <v>358</v>
      </c>
      <c r="J98" s="5" t="s">
        <v>359</v>
      </c>
      <c r="K98" s="43" t="str">
        <f t="shared" si="6"/>
        <v>жители города, 6+</v>
      </c>
      <c r="L98" s="5" t="s">
        <v>39</v>
      </c>
      <c r="M98" s="29">
        <v>40</v>
      </c>
      <c r="N98" s="1" t="s">
        <v>26</v>
      </c>
      <c r="O98" s="5" t="s">
        <v>34</v>
      </c>
      <c r="P98" s="29" t="s">
        <v>164</v>
      </c>
      <c r="Q98" s="29" t="s">
        <v>29</v>
      </c>
      <c r="R98" s="6"/>
      <c r="U98" s="38"/>
      <c r="V98" s="38"/>
    </row>
    <row r="99" spans="1:22" ht="38.25" x14ac:dyDescent="0.25">
      <c r="A99" s="1"/>
      <c r="B99" s="7">
        <v>44540</v>
      </c>
      <c r="C99" s="8">
        <v>0.625</v>
      </c>
      <c r="D99" s="8">
        <v>0.66666666666666663</v>
      </c>
      <c r="E99" s="42" t="str">
        <f t="shared" si="4"/>
        <v>10.12.21 (Пт)</v>
      </c>
      <c r="F99" s="39" t="str">
        <f t="shared" si="5"/>
        <v>15.00 - 16.00</v>
      </c>
      <c r="G99" s="1" t="s">
        <v>360</v>
      </c>
      <c r="H99" s="1" t="s">
        <v>361</v>
      </c>
      <c r="I99" s="29" t="s">
        <v>362</v>
      </c>
      <c r="J99" s="1" t="s">
        <v>363</v>
      </c>
      <c r="K99" s="43" t="str">
        <f t="shared" si="6"/>
        <v>жители города, 6+</v>
      </c>
      <c r="L99" s="1" t="s">
        <v>25</v>
      </c>
      <c r="M99" s="1">
        <v>100</v>
      </c>
      <c r="N99" s="1" t="s">
        <v>26</v>
      </c>
      <c r="O99" s="1" t="s">
        <v>34</v>
      </c>
      <c r="P99" s="1"/>
      <c r="Q99" s="1" t="s">
        <v>62</v>
      </c>
      <c r="R99" s="6"/>
      <c r="U99" s="38"/>
      <c r="V99" s="38"/>
    </row>
    <row r="100" spans="1:22" ht="89.25" x14ac:dyDescent="0.25">
      <c r="A100" s="1"/>
      <c r="B100" s="7">
        <v>44540</v>
      </c>
      <c r="C100" s="8">
        <v>0.66666666666666663</v>
      </c>
      <c r="D100" s="8">
        <v>0.70833333333333337</v>
      </c>
      <c r="E100" s="42" t="str">
        <f t="shared" si="4"/>
        <v>10.12.21 (Пт)</v>
      </c>
      <c r="F100" s="39" t="str">
        <f t="shared" si="5"/>
        <v>16.00 - 17.00</v>
      </c>
      <c r="G100" s="1" t="s">
        <v>364</v>
      </c>
      <c r="H100" s="1" t="s">
        <v>194</v>
      </c>
      <c r="I100" s="1" t="s">
        <v>365</v>
      </c>
      <c r="J100" s="1" t="s">
        <v>366</v>
      </c>
      <c r="K100" s="43" t="str">
        <f t="shared" si="6"/>
        <v>школьники, 6+</v>
      </c>
      <c r="L100" s="1" t="s">
        <v>25</v>
      </c>
      <c r="M100" s="1">
        <v>10</v>
      </c>
      <c r="N100" s="1" t="s">
        <v>110</v>
      </c>
      <c r="O100" s="1" t="s">
        <v>34</v>
      </c>
      <c r="P100" s="1" t="s">
        <v>111</v>
      </c>
      <c r="Q100" s="1" t="s">
        <v>29</v>
      </c>
      <c r="R100" s="1"/>
      <c r="U100" s="38"/>
      <c r="V100" s="38"/>
    </row>
    <row r="101" spans="1:22" ht="89.25" x14ac:dyDescent="0.25">
      <c r="A101" s="1"/>
      <c r="B101" s="7">
        <v>44540</v>
      </c>
      <c r="C101" s="19">
        <v>0.70833333333333337</v>
      </c>
      <c r="D101" s="19">
        <v>0.75</v>
      </c>
      <c r="E101" s="42" t="str">
        <f t="shared" si="4"/>
        <v>10.12.21 (Пт)</v>
      </c>
      <c r="F101" s="39" t="str">
        <f t="shared" si="5"/>
        <v>17.00 - 18.00</v>
      </c>
      <c r="G101" s="1" t="s">
        <v>367</v>
      </c>
      <c r="H101" s="1" t="s">
        <v>194</v>
      </c>
      <c r="I101" s="1" t="s">
        <v>368</v>
      </c>
      <c r="J101" s="9" t="s">
        <v>369</v>
      </c>
      <c r="K101" s="43" t="str">
        <f t="shared" si="6"/>
        <v>жители города, 0+</v>
      </c>
      <c r="L101" s="1" t="s">
        <v>370</v>
      </c>
      <c r="M101" s="1">
        <v>50</v>
      </c>
      <c r="N101" s="1" t="s">
        <v>26</v>
      </c>
      <c r="O101" s="1" t="s">
        <v>27</v>
      </c>
      <c r="P101" s="1" t="s">
        <v>111</v>
      </c>
      <c r="Q101" s="1" t="s">
        <v>29</v>
      </c>
      <c r="R101" s="1"/>
      <c r="U101" s="38"/>
      <c r="V101" s="38"/>
    </row>
    <row r="102" spans="1:22" ht="204" x14ac:dyDescent="0.25">
      <c r="A102" s="1"/>
      <c r="B102" s="7">
        <v>44540</v>
      </c>
      <c r="C102" s="8">
        <v>0.75</v>
      </c>
      <c r="D102" s="8">
        <v>0.79166666666666663</v>
      </c>
      <c r="E102" s="42" t="str">
        <f t="shared" si="4"/>
        <v>10.12.21 (Пт)</v>
      </c>
      <c r="F102" s="39" t="str">
        <f t="shared" si="5"/>
        <v>18.00 - 19.00</v>
      </c>
      <c r="G102" s="1" t="s">
        <v>845</v>
      </c>
      <c r="H102" s="1" t="s">
        <v>169</v>
      </c>
      <c r="I102" s="1" t="s">
        <v>846</v>
      </c>
      <c r="J102" s="1" t="s">
        <v>372</v>
      </c>
      <c r="K102" s="43" t="str">
        <f t="shared" si="6"/>
        <v>0+</v>
      </c>
      <c r="L102" s="1" t="s">
        <v>39</v>
      </c>
      <c r="M102" s="1">
        <v>50</v>
      </c>
      <c r="N102" s="1"/>
      <c r="O102" s="1" t="s">
        <v>27</v>
      </c>
      <c r="P102" s="1"/>
      <c r="Q102" s="1" t="s">
        <v>41</v>
      </c>
      <c r="R102" s="1"/>
      <c r="U102" s="38"/>
      <c r="V102" s="38"/>
    </row>
    <row r="103" spans="1:22" ht="191.25" x14ac:dyDescent="0.25">
      <c r="A103" s="1"/>
      <c r="B103" s="7">
        <v>44540</v>
      </c>
      <c r="C103" s="8">
        <v>0.77083333333333337</v>
      </c>
      <c r="D103" s="8">
        <v>0.84375</v>
      </c>
      <c r="E103" s="42" t="str">
        <f t="shared" si="4"/>
        <v>10.12.21 (Пт)</v>
      </c>
      <c r="F103" s="39" t="str">
        <f t="shared" si="5"/>
        <v>18.30 - 20.15</v>
      </c>
      <c r="G103" s="1" t="s">
        <v>847</v>
      </c>
      <c r="H103" s="1" t="s">
        <v>373</v>
      </c>
      <c r="I103" s="1" t="s">
        <v>177</v>
      </c>
      <c r="J103" s="1" t="s">
        <v>374</v>
      </c>
      <c r="K103" s="43" t="str">
        <f t="shared" si="6"/>
        <v>жители города, 12+</v>
      </c>
      <c r="L103" s="1" t="s">
        <v>848</v>
      </c>
      <c r="M103" s="41" t="s">
        <v>179</v>
      </c>
      <c r="N103" s="1" t="s">
        <v>26</v>
      </c>
      <c r="O103" s="1" t="s">
        <v>55</v>
      </c>
      <c r="P103" s="1"/>
      <c r="Q103" s="1" t="s">
        <v>123</v>
      </c>
      <c r="R103" s="1"/>
      <c r="U103" s="38"/>
      <c r="V103" s="38"/>
    </row>
    <row r="104" spans="1:22" ht="89.25" x14ac:dyDescent="0.25">
      <c r="A104" s="21"/>
      <c r="B104" s="7">
        <v>37601</v>
      </c>
      <c r="C104" s="19" t="s">
        <v>220</v>
      </c>
      <c r="D104" s="19"/>
      <c r="E104" s="42" t="str">
        <f t="shared" si="4"/>
        <v>11.12.02 (Ср)</v>
      </c>
      <c r="F104" s="39" t="str">
        <f t="shared" si="5"/>
        <v>11.00. и 13.00.</v>
      </c>
      <c r="G104" s="1" t="s">
        <v>375</v>
      </c>
      <c r="H104" s="20" t="s">
        <v>222</v>
      </c>
      <c r="I104" s="21" t="s">
        <v>376</v>
      </c>
      <c r="J104" s="1" t="s">
        <v>377</v>
      </c>
      <c r="K104" s="43" t="str">
        <f t="shared" si="6"/>
        <v>жители города, 6+</v>
      </c>
      <c r="L104" s="22" t="s">
        <v>224</v>
      </c>
      <c r="M104" s="25"/>
      <c r="N104" s="21" t="s">
        <v>26</v>
      </c>
      <c r="O104" s="22" t="s">
        <v>34</v>
      </c>
      <c r="P104" s="21"/>
      <c r="Q104" s="21" t="s">
        <v>29</v>
      </c>
      <c r="R104" s="21"/>
      <c r="S104" s="10"/>
      <c r="T104" s="10"/>
    </row>
    <row r="105" spans="1:22" ht="178.5" x14ac:dyDescent="0.25">
      <c r="A105" s="9"/>
      <c r="B105" s="55">
        <v>44541</v>
      </c>
      <c r="C105" s="46">
        <v>0.45833333333333331</v>
      </c>
      <c r="D105" s="56" t="s">
        <v>378</v>
      </c>
      <c r="E105" s="42" t="str">
        <f t="shared" si="4"/>
        <v>11.12.21 (Сб)</v>
      </c>
      <c r="F105" s="39" t="str">
        <f t="shared" si="5"/>
        <v>11.00 - 12.34</v>
      </c>
      <c r="G105" s="9" t="s">
        <v>379</v>
      </c>
      <c r="H105" s="9" t="s">
        <v>269</v>
      </c>
      <c r="I105" s="9" t="s">
        <v>59</v>
      </c>
      <c r="J105" s="9" t="s">
        <v>380</v>
      </c>
      <c r="K105" s="43" t="str">
        <f t="shared" si="6"/>
        <v>Жители города, 6</v>
      </c>
      <c r="L105" s="9" t="s">
        <v>39</v>
      </c>
      <c r="M105" s="9">
        <v>20</v>
      </c>
      <c r="N105" s="9" t="s">
        <v>61</v>
      </c>
      <c r="O105" s="9">
        <v>6</v>
      </c>
      <c r="P105" s="9"/>
      <c r="Q105" s="9" t="s">
        <v>123</v>
      </c>
      <c r="R105" s="9"/>
      <c r="S105" s="10"/>
      <c r="T105" s="10"/>
    </row>
    <row r="106" spans="1:22" ht="89.25" x14ac:dyDescent="0.25">
      <c r="A106" s="1"/>
      <c r="B106" s="23">
        <v>44541</v>
      </c>
      <c r="C106" s="12">
        <v>0.45833333333333331</v>
      </c>
      <c r="D106" s="8">
        <v>0.5</v>
      </c>
      <c r="E106" s="42" t="str">
        <f t="shared" si="4"/>
        <v>11.12.21 (Сб)</v>
      </c>
      <c r="F106" s="39" t="str">
        <f t="shared" si="5"/>
        <v>11.00 - 12.00</v>
      </c>
      <c r="G106" s="9" t="s">
        <v>381</v>
      </c>
      <c r="H106" s="1" t="s">
        <v>210</v>
      </c>
      <c r="I106" s="1" t="s">
        <v>103</v>
      </c>
      <c r="J106" s="9" t="s">
        <v>382</v>
      </c>
      <c r="K106" s="43" t="str">
        <f t="shared" si="6"/>
        <v>школьники, 0+</v>
      </c>
      <c r="L106" s="1" t="s">
        <v>192</v>
      </c>
      <c r="M106" s="1">
        <v>50</v>
      </c>
      <c r="N106" s="1" t="s">
        <v>110</v>
      </c>
      <c r="O106" s="9" t="s">
        <v>27</v>
      </c>
      <c r="P106" s="1"/>
      <c r="Q106" s="1" t="s">
        <v>29</v>
      </c>
      <c r="R106" s="1"/>
      <c r="S106" s="14"/>
      <c r="T106" s="14"/>
      <c r="U106" s="14"/>
      <c r="V106" s="14"/>
    </row>
    <row r="107" spans="1:22" ht="102" x14ac:dyDescent="0.25">
      <c r="A107" s="1"/>
      <c r="B107" s="7">
        <v>44541</v>
      </c>
      <c r="C107" s="19">
        <v>0.45833333333333331</v>
      </c>
      <c r="D107" s="8">
        <v>0.48958333333333331</v>
      </c>
      <c r="E107" s="42" t="str">
        <f t="shared" si="4"/>
        <v>11.12.21 (Сб)</v>
      </c>
      <c r="F107" s="39" t="str">
        <f t="shared" si="5"/>
        <v>11.00 - 11.45</v>
      </c>
      <c r="G107" s="1" t="s">
        <v>193</v>
      </c>
      <c r="H107" s="1" t="s">
        <v>194</v>
      </c>
      <c r="I107" s="1" t="s">
        <v>195</v>
      </c>
      <c r="J107" s="9" t="s">
        <v>196</v>
      </c>
      <c r="K107" s="43" t="str">
        <f t="shared" si="6"/>
        <v>дошкольники, 0+</v>
      </c>
      <c r="L107" s="1" t="s">
        <v>197</v>
      </c>
      <c r="M107" s="1">
        <v>10</v>
      </c>
      <c r="N107" s="1" t="s">
        <v>198</v>
      </c>
      <c r="O107" s="1" t="s">
        <v>27</v>
      </c>
      <c r="P107" s="1" t="s">
        <v>111</v>
      </c>
      <c r="Q107" s="1" t="s">
        <v>29</v>
      </c>
      <c r="R107" s="1"/>
      <c r="S107" s="14"/>
      <c r="T107" s="14"/>
      <c r="U107" s="14"/>
      <c r="V107" s="14"/>
    </row>
    <row r="108" spans="1:22" ht="38.25" x14ac:dyDescent="0.25">
      <c r="A108" s="1"/>
      <c r="B108" s="7">
        <v>44541</v>
      </c>
      <c r="C108" s="52">
        <v>0.45833333333333331</v>
      </c>
      <c r="D108" s="52">
        <v>0.52083333333333337</v>
      </c>
      <c r="E108" s="42" t="str">
        <f t="shared" si="4"/>
        <v>11.12.21 (Сб)</v>
      </c>
      <c r="F108" s="39" t="str">
        <f t="shared" si="5"/>
        <v>11.00 - 12.30</v>
      </c>
      <c r="G108" s="29" t="s">
        <v>204</v>
      </c>
      <c r="H108" s="29" t="s">
        <v>43</v>
      </c>
      <c r="I108" s="29" t="s">
        <v>205</v>
      </c>
      <c r="J108" s="29" t="s">
        <v>206</v>
      </c>
      <c r="K108" s="43" t="str">
        <f t="shared" si="6"/>
        <v>Дети микрорайона, 0+</v>
      </c>
      <c r="L108" s="29" t="s">
        <v>39</v>
      </c>
      <c r="M108" s="29">
        <v>50</v>
      </c>
      <c r="N108" s="29" t="s">
        <v>96</v>
      </c>
      <c r="O108" s="29" t="s">
        <v>27</v>
      </c>
      <c r="P108" s="1"/>
      <c r="Q108" s="1" t="s">
        <v>29</v>
      </c>
      <c r="R108" s="1"/>
      <c r="S108" s="14"/>
      <c r="T108" s="14"/>
      <c r="U108" s="14"/>
      <c r="V108" s="14"/>
    </row>
    <row r="109" spans="1:22" ht="38.25" x14ac:dyDescent="0.25">
      <c r="A109" s="1"/>
      <c r="B109" s="7">
        <v>44541</v>
      </c>
      <c r="C109" s="52">
        <v>0.52083333333333337</v>
      </c>
      <c r="D109" s="52">
        <v>0.54166666666666663</v>
      </c>
      <c r="E109" s="42" t="str">
        <f t="shared" si="4"/>
        <v>11.12.21 (Сб)</v>
      </c>
      <c r="F109" s="39" t="str">
        <f t="shared" si="5"/>
        <v>12.30 - 13.00</v>
      </c>
      <c r="G109" s="29" t="s">
        <v>383</v>
      </c>
      <c r="H109" s="29" t="s">
        <v>43</v>
      </c>
      <c r="I109" s="29" t="s">
        <v>205</v>
      </c>
      <c r="J109" s="29" t="s">
        <v>94</v>
      </c>
      <c r="K109" s="43" t="str">
        <f t="shared" si="6"/>
        <v>Дети микрорайона, 0+</v>
      </c>
      <c r="L109" s="29" t="s">
        <v>39</v>
      </c>
      <c r="M109" s="29">
        <v>50</v>
      </c>
      <c r="N109" s="29" t="s">
        <v>96</v>
      </c>
      <c r="O109" s="29" t="s">
        <v>27</v>
      </c>
      <c r="P109" s="1"/>
      <c r="Q109" s="1" t="s">
        <v>29</v>
      </c>
      <c r="R109" s="1"/>
      <c r="S109" s="14"/>
      <c r="T109" s="14"/>
      <c r="U109" s="14"/>
      <c r="V109" s="14"/>
    </row>
    <row r="110" spans="1:22" ht="51" x14ac:dyDescent="0.25">
      <c r="A110" s="1"/>
      <c r="B110" s="23">
        <v>44541</v>
      </c>
      <c r="C110" s="12">
        <v>0.625</v>
      </c>
      <c r="D110" s="8">
        <v>0.70833333333333337</v>
      </c>
      <c r="E110" s="42" t="str">
        <f t="shared" si="4"/>
        <v>11.12.21 (Сб)</v>
      </c>
      <c r="F110" s="39" t="str">
        <f t="shared" si="5"/>
        <v>15.00 - 17.00</v>
      </c>
      <c r="G110" s="9" t="s">
        <v>384</v>
      </c>
      <c r="H110" s="1" t="s">
        <v>385</v>
      </c>
      <c r="I110" s="1" t="s">
        <v>211</v>
      </c>
      <c r="J110" s="9" t="s">
        <v>386</v>
      </c>
      <c r="K110" s="43" t="str">
        <f t="shared" si="6"/>
        <v>подростки, 6+</v>
      </c>
      <c r="L110" s="1" t="s">
        <v>25</v>
      </c>
      <c r="M110" s="1">
        <v>50</v>
      </c>
      <c r="N110" s="1" t="s">
        <v>213</v>
      </c>
      <c r="O110" s="1" t="s">
        <v>34</v>
      </c>
      <c r="P110" s="1"/>
      <c r="Q110" s="1" t="s">
        <v>29</v>
      </c>
      <c r="R110" s="1"/>
      <c r="S110" s="14"/>
      <c r="T110" s="14"/>
      <c r="U110" s="14"/>
      <c r="V110" s="14"/>
    </row>
    <row r="111" spans="1:22" ht="63.75" x14ac:dyDescent="0.25">
      <c r="A111" s="21"/>
      <c r="B111" s="7">
        <v>44541</v>
      </c>
      <c r="C111" s="8">
        <v>0.66666666666666663</v>
      </c>
      <c r="D111" s="8">
        <v>0.69791666666666663</v>
      </c>
      <c r="E111" s="42" t="str">
        <f t="shared" si="4"/>
        <v>11.12.21 (Сб)</v>
      </c>
      <c r="F111" s="39" t="str">
        <f t="shared" si="5"/>
        <v>16.00 - 16.45</v>
      </c>
      <c r="G111" s="21" t="s">
        <v>387</v>
      </c>
      <c r="H111" s="20" t="s">
        <v>117</v>
      </c>
      <c r="I111" s="21" t="s">
        <v>80</v>
      </c>
      <c r="J111" s="21" t="s">
        <v>388</v>
      </c>
      <c r="K111" s="43" t="str">
        <f t="shared" si="6"/>
        <v>обучающиеся, 6+</v>
      </c>
      <c r="L111" s="21" t="s">
        <v>120</v>
      </c>
      <c r="M111" s="25" t="s">
        <v>389</v>
      </c>
      <c r="N111" s="21" t="s">
        <v>122</v>
      </c>
      <c r="O111" s="21" t="s">
        <v>34</v>
      </c>
      <c r="P111" s="21"/>
      <c r="Q111" s="21" t="s">
        <v>123</v>
      </c>
      <c r="R111" s="21"/>
      <c r="S111" s="14"/>
      <c r="T111" s="14"/>
      <c r="U111" s="14"/>
      <c r="V111" s="14"/>
    </row>
    <row r="112" spans="1:22" ht="191.25" x14ac:dyDescent="0.25">
      <c r="A112" s="9"/>
      <c r="B112" s="55">
        <v>44541</v>
      </c>
      <c r="C112" s="46">
        <v>0.77083333333333337</v>
      </c>
      <c r="D112" s="46">
        <v>0.83333333333333337</v>
      </c>
      <c r="E112" s="42" t="str">
        <f t="shared" si="4"/>
        <v>11.12.21 (Сб)</v>
      </c>
      <c r="F112" s="39" t="str">
        <f t="shared" si="5"/>
        <v>18.30 - 20.00</v>
      </c>
      <c r="G112" s="9" t="s">
        <v>390</v>
      </c>
      <c r="H112" s="9" t="s">
        <v>176</v>
      </c>
      <c r="I112" s="9" t="s">
        <v>177</v>
      </c>
      <c r="J112" s="9" t="s">
        <v>391</v>
      </c>
      <c r="K112" s="43" t="str">
        <f t="shared" si="6"/>
        <v>жители города, 12+</v>
      </c>
      <c r="L112" s="9" t="s">
        <v>849</v>
      </c>
      <c r="M112" s="85" t="s">
        <v>179</v>
      </c>
      <c r="N112" s="9" t="s">
        <v>26</v>
      </c>
      <c r="O112" s="9" t="s">
        <v>55</v>
      </c>
      <c r="P112" s="9"/>
      <c r="Q112" s="9" t="s">
        <v>123</v>
      </c>
      <c r="R112" s="9"/>
      <c r="S112" s="14"/>
      <c r="T112" s="14"/>
      <c r="U112" s="14"/>
      <c r="V112" s="14"/>
    </row>
    <row r="113" spans="1:22" ht="153" x14ac:dyDescent="0.25">
      <c r="A113" s="1"/>
      <c r="B113" s="7">
        <v>44541</v>
      </c>
      <c r="C113" s="8">
        <v>0.58333333333333337</v>
      </c>
      <c r="D113" s="8">
        <v>0.66666666666666663</v>
      </c>
      <c r="E113" s="42" t="str">
        <f t="shared" si="4"/>
        <v>11.12.21 (Сб)</v>
      </c>
      <c r="F113" s="39" t="str">
        <f t="shared" si="5"/>
        <v>14.00 - 16.00</v>
      </c>
      <c r="G113" s="1" t="s">
        <v>392</v>
      </c>
      <c r="H113" s="1" t="s">
        <v>393</v>
      </c>
      <c r="I113" s="1" t="s">
        <v>130</v>
      </c>
      <c r="J113" s="1" t="s">
        <v>394</v>
      </c>
      <c r="K113" s="43" t="str">
        <f t="shared" si="6"/>
        <v>жители города, 0+</v>
      </c>
      <c r="L113" s="1" t="s">
        <v>395</v>
      </c>
      <c r="M113" s="1">
        <v>300</v>
      </c>
      <c r="N113" s="1" t="s">
        <v>26</v>
      </c>
      <c r="O113" s="1" t="s">
        <v>27</v>
      </c>
      <c r="P113" s="1"/>
      <c r="Q113" s="1" t="s">
        <v>62</v>
      </c>
      <c r="R113" s="1"/>
      <c r="S113" s="14"/>
      <c r="T113" s="10"/>
    </row>
    <row r="114" spans="1:22" ht="178.5" x14ac:dyDescent="0.25">
      <c r="A114" s="1"/>
      <c r="B114" s="7">
        <v>44542</v>
      </c>
      <c r="C114" s="8">
        <v>0.45833333333333331</v>
      </c>
      <c r="D114" s="8">
        <v>0.48958333333333331</v>
      </c>
      <c r="E114" s="42" t="str">
        <f t="shared" si="4"/>
        <v>12.12.21 (Вс)</v>
      </c>
      <c r="F114" s="39" t="str">
        <f t="shared" si="5"/>
        <v>11.00 - 11.45</v>
      </c>
      <c r="G114" s="1" t="s">
        <v>396</v>
      </c>
      <c r="H114" s="1" t="s">
        <v>176</v>
      </c>
      <c r="I114" s="1" t="s">
        <v>177</v>
      </c>
      <c r="J114" s="1" t="s">
        <v>397</v>
      </c>
      <c r="K114" s="43" t="str">
        <f t="shared" si="6"/>
        <v>жители города, 0+</v>
      </c>
      <c r="L114" s="1" t="s">
        <v>398</v>
      </c>
      <c r="M114" s="41" t="s">
        <v>179</v>
      </c>
      <c r="N114" s="1" t="s">
        <v>26</v>
      </c>
      <c r="O114" s="1" t="s">
        <v>27</v>
      </c>
      <c r="P114" s="1"/>
      <c r="Q114" s="1" t="s">
        <v>123</v>
      </c>
      <c r="R114" s="1"/>
      <c r="S114" s="14"/>
      <c r="T114" s="14"/>
      <c r="U114" s="14"/>
      <c r="V114" s="14"/>
    </row>
    <row r="115" spans="1:22" ht="89.25" x14ac:dyDescent="0.25">
      <c r="A115" s="1"/>
      <c r="B115" s="7">
        <v>44542</v>
      </c>
      <c r="C115" s="8">
        <v>0.47916666666666669</v>
      </c>
      <c r="D115" s="8">
        <v>0.52083333333333337</v>
      </c>
      <c r="E115" s="42" t="str">
        <f t="shared" si="4"/>
        <v>12.12.21 (Вс)</v>
      </c>
      <c r="F115" s="39" t="str">
        <f t="shared" si="5"/>
        <v>11.30 - 12.30</v>
      </c>
      <c r="G115" s="1" t="s">
        <v>399</v>
      </c>
      <c r="H115" s="1" t="s">
        <v>400</v>
      </c>
      <c r="I115" s="1" t="s">
        <v>401</v>
      </c>
      <c r="J115" s="9" t="s">
        <v>402</v>
      </c>
      <c r="K115" s="43" t="str">
        <f t="shared" si="6"/>
        <v>школьники, 0+</v>
      </c>
      <c r="L115" s="1" t="s">
        <v>25</v>
      </c>
      <c r="M115" s="1">
        <v>15</v>
      </c>
      <c r="N115" s="1" t="s">
        <v>110</v>
      </c>
      <c r="O115" s="1" t="s">
        <v>27</v>
      </c>
      <c r="P115" s="1" t="s">
        <v>111</v>
      </c>
      <c r="Q115" s="1" t="s">
        <v>29</v>
      </c>
      <c r="R115" s="1"/>
      <c r="S115" s="14"/>
      <c r="T115" s="14"/>
      <c r="U115" s="14"/>
      <c r="V115" s="14"/>
    </row>
    <row r="116" spans="1:22" ht="229.5" x14ac:dyDescent="0.25">
      <c r="A116" s="1"/>
      <c r="B116" s="7">
        <v>44542</v>
      </c>
      <c r="C116" s="8">
        <v>0.70833333333333337</v>
      </c>
      <c r="D116" s="8">
        <v>0.79166666666666663</v>
      </c>
      <c r="E116" s="42" t="str">
        <f t="shared" si="4"/>
        <v>12.12.21 (Вс)</v>
      </c>
      <c r="F116" s="39" t="str">
        <f t="shared" si="5"/>
        <v>17.00 - 19.00</v>
      </c>
      <c r="G116" s="1" t="s">
        <v>850</v>
      </c>
      <c r="H116" s="1" t="s">
        <v>176</v>
      </c>
      <c r="I116" s="1" t="s">
        <v>177</v>
      </c>
      <c r="J116" s="1" t="s">
        <v>403</v>
      </c>
      <c r="K116" s="43" t="str">
        <f t="shared" si="6"/>
        <v>жители города, 12+</v>
      </c>
      <c r="L116" s="1" t="s">
        <v>404</v>
      </c>
      <c r="M116" s="41" t="s">
        <v>179</v>
      </c>
      <c r="N116" s="1" t="s">
        <v>26</v>
      </c>
      <c r="O116" s="1" t="s">
        <v>55</v>
      </c>
      <c r="P116" s="1"/>
      <c r="Q116" s="1" t="s">
        <v>123</v>
      </c>
      <c r="R116" s="1"/>
      <c r="S116" s="14"/>
      <c r="T116" s="14"/>
      <c r="U116" s="14"/>
      <c r="V116" s="14"/>
    </row>
    <row r="117" spans="1:22" ht="140.25" x14ac:dyDescent="0.25">
      <c r="A117" s="1"/>
      <c r="B117" s="23" t="s">
        <v>405</v>
      </c>
      <c r="C117" s="12">
        <v>0.41666666666666669</v>
      </c>
      <c r="D117" s="8">
        <v>0.75</v>
      </c>
      <c r="E117" s="42" t="str">
        <f t="shared" si="4"/>
        <v>13 - 31.12.21</v>
      </c>
      <c r="F117" s="39" t="str">
        <f t="shared" si="5"/>
        <v>10.00 - 18.00</v>
      </c>
      <c r="G117" s="1" t="s">
        <v>406</v>
      </c>
      <c r="H117" s="1" t="s">
        <v>31</v>
      </c>
      <c r="I117" s="1" t="s">
        <v>407</v>
      </c>
      <c r="J117" s="9" t="s">
        <v>408</v>
      </c>
      <c r="K117" s="43" t="str">
        <f t="shared" si="6"/>
        <v>школьники, 0+</v>
      </c>
      <c r="L117" s="1" t="s">
        <v>25</v>
      </c>
      <c r="M117" s="1">
        <v>3000</v>
      </c>
      <c r="N117" s="1" t="s">
        <v>110</v>
      </c>
      <c r="O117" s="1" t="s">
        <v>27</v>
      </c>
      <c r="P117" s="1"/>
      <c r="Q117" s="1" t="s">
        <v>41</v>
      </c>
      <c r="R117" s="1"/>
      <c r="S117" s="14"/>
      <c r="T117" s="14"/>
      <c r="U117" s="14"/>
      <c r="V117" s="14"/>
    </row>
    <row r="118" spans="1:22" ht="89.25" x14ac:dyDescent="0.25">
      <c r="A118" s="1"/>
      <c r="B118" s="7">
        <v>44543</v>
      </c>
      <c r="C118" s="8">
        <v>0.5</v>
      </c>
      <c r="D118" s="8">
        <v>0.53125</v>
      </c>
      <c r="E118" s="42" t="str">
        <f t="shared" si="4"/>
        <v>13.12.21 (Пн)</v>
      </c>
      <c r="F118" s="39" t="str">
        <f t="shared" si="5"/>
        <v>12.00 - 12.45</v>
      </c>
      <c r="G118" s="1" t="s">
        <v>409</v>
      </c>
      <c r="H118" s="1" t="s">
        <v>410</v>
      </c>
      <c r="I118" s="1" t="s">
        <v>411</v>
      </c>
      <c r="J118" s="9" t="s">
        <v>412</v>
      </c>
      <c r="K118" s="43" t="str">
        <f t="shared" si="6"/>
        <v>школьники, 0+</v>
      </c>
      <c r="L118" s="1" t="s">
        <v>25</v>
      </c>
      <c r="M118" s="1">
        <v>25</v>
      </c>
      <c r="N118" s="1" t="s">
        <v>110</v>
      </c>
      <c r="O118" s="1" t="s">
        <v>27</v>
      </c>
      <c r="P118" s="1" t="s">
        <v>111</v>
      </c>
      <c r="Q118" s="1" t="s">
        <v>29</v>
      </c>
      <c r="R118" s="1"/>
      <c r="S118" s="14"/>
      <c r="T118" s="14"/>
      <c r="U118" s="14"/>
      <c r="V118" s="14"/>
    </row>
    <row r="119" spans="1:22" s="14" customFormat="1" ht="38.25" x14ac:dyDescent="0.25">
      <c r="A119" s="21"/>
      <c r="B119" s="7">
        <v>44543</v>
      </c>
      <c r="C119" s="8">
        <v>0.70833333333333337</v>
      </c>
      <c r="D119" s="8">
        <v>0.73958333333333337</v>
      </c>
      <c r="E119" s="42" t="str">
        <f t="shared" si="4"/>
        <v>13.12.21 (Пн)</v>
      </c>
      <c r="F119" s="39" t="str">
        <f t="shared" si="5"/>
        <v>17.00 - 17.45</v>
      </c>
      <c r="G119" s="21" t="s">
        <v>413</v>
      </c>
      <c r="H119" s="20" t="s">
        <v>117</v>
      </c>
      <c r="I119" s="21" t="s">
        <v>85</v>
      </c>
      <c r="J119" s="21" t="s">
        <v>414</v>
      </c>
      <c r="K119" s="43" t="str">
        <f t="shared" si="6"/>
        <v>обучающиеся, 10+</v>
      </c>
      <c r="L119" s="21" t="s">
        <v>120</v>
      </c>
      <c r="M119" s="25" t="s">
        <v>121</v>
      </c>
      <c r="N119" s="21" t="s">
        <v>122</v>
      </c>
      <c r="O119" s="21" t="s">
        <v>415</v>
      </c>
      <c r="P119" s="21"/>
      <c r="Q119" s="21" t="s">
        <v>123</v>
      </c>
      <c r="R119" s="21"/>
    </row>
    <row r="120" spans="1:22" ht="140.25" x14ac:dyDescent="0.25">
      <c r="A120" s="1"/>
      <c r="B120" s="23">
        <v>44544</v>
      </c>
      <c r="C120" s="12">
        <v>0.5</v>
      </c>
      <c r="D120" s="8">
        <v>0.75</v>
      </c>
      <c r="E120" s="42" t="str">
        <f t="shared" si="4"/>
        <v>14.12.21 (Вт)</v>
      </c>
      <c r="F120" s="39" t="str">
        <f t="shared" si="5"/>
        <v>12.00 - 18.00</v>
      </c>
      <c r="G120" s="1" t="s">
        <v>416</v>
      </c>
      <c r="H120" s="1" t="s">
        <v>210</v>
      </c>
      <c r="I120" s="1" t="s">
        <v>417</v>
      </c>
      <c r="J120" s="9" t="s">
        <v>418</v>
      </c>
      <c r="K120" s="43" t="str">
        <f t="shared" si="6"/>
        <v>школьников, 0+</v>
      </c>
      <c r="L120" s="1" t="s">
        <v>25</v>
      </c>
      <c r="M120" s="1">
        <v>2000</v>
      </c>
      <c r="N120" s="1" t="s">
        <v>419</v>
      </c>
      <c r="O120" s="1" t="s">
        <v>27</v>
      </c>
      <c r="P120" s="1"/>
      <c r="Q120" s="1" t="s">
        <v>62</v>
      </c>
      <c r="R120" s="1"/>
      <c r="S120" s="14"/>
      <c r="T120" s="14"/>
      <c r="U120" s="14"/>
      <c r="V120" s="14"/>
    </row>
    <row r="121" spans="1:22" ht="140.25" x14ac:dyDescent="0.25">
      <c r="A121" s="1"/>
      <c r="B121" s="7">
        <v>44544</v>
      </c>
      <c r="C121" s="8">
        <v>0.58333333333333337</v>
      </c>
      <c r="D121" s="8">
        <v>0.625</v>
      </c>
      <c r="E121" s="42" t="str">
        <f t="shared" si="4"/>
        <v>14.12.21 (Вт)</v>
      </c>
      <c r="F121" s="39" t="str">
        <f t="shared" si="5"/>
        <v>14.00 - 15.00</v>
      </c>
      <c r="G121" s="1" t="s">
        <v>420</v>
      </c>
      <c r="H121" s="1" t="s">
        <v>287</v>
      </c>
      <c r="I121" s="1" t="s">
        <v>421</v>
      </c>
      <c r="J121" s="1" t="s">
        <v>422</v>
      </c>
      <c r="K121" s="43" t="str">
        <f t="shared" si="6"/>
        <v>участники кружка, дети города, 6+</v>
      </c>
      <c r="L121" s="1" t="s">
        <v>39</v>
      </c>
      <c r="M121" s="1">
        <v>100</v>
      </c>
      <c r="N121" s="1" t="s">
        <v>291</v>
      </c>
      <c r="O121" s="1" t="s">
        <v>34</v>
      </c>
      <c r="P121" s="1"/>
      <c r="Q121" s="1" t="s">
        <v>29</v>
      </c>
      <c r="R121" s="1"/>
      <c r="S121" s="14"/>
      <c r="T121" s="14"/>
      <c r="U121" s="14"/>
      <c r="V121" s="14"/>
    </row>
    <row r="122" spans="1:22" ht="140.25" x14ac:dyDescent="0.25">
      <c r="A122" s="1"/>
      <c r="B122" s="7">
        <v>44544</v>
      </c>
      <c r="C122" s="8">
        <v>0.625</v>
      </c>
      <c r="D122" s="8">
        <v>0.66666666666666663</v>
      </c>
      <c r="E122" s="42" t="str">
        <f t="shared" si="4"/>
        <v>14.12.21 (Вт)</v>
      </c>
      <c r="F122" s="39" t="str">
        <f t="shared" si="5"/>
        <v>15.00 - 16.00</v>
      </c>
      <c r="G122" s="1" t="s">
        <v>423</v>
      </c>
      <c r="H122" s="1" t="s">
        <v>287</v>
      </c>
      <c r="I122" s="1" t="s">
        <v>75</v>
      </c>
      <c r="J122" s="1" t="s">
        <v>424</v>
      </c>
      <c r="K122" s="43" t="str">
        <f t="shared" si="6"/>
        <v>дети города, 6+</v>
      </c>
      <c r="L122" s="1" t="s">
        <v>39</v>
      </c>
      <c r="M122" s="1">
        <v>100</v>
      </c>
      <c r="N122" s="1" t="s">
        <v>425</v>
      </c>
      <c r="O122" s="1" t="s">
        <v>34</v>
      </c>
      <c r="P122" s="1"/>
      <c r="Q122" s="1" t="s">
        <v>29</v>
      </c>
      <c r="R122" s="1"/>
      <c r="S122" s="14"/>
      <c r="T122" s="14"/>
      <c r="U122" s="14"/>
      <c r="V122" s="14"/>
    </row>
    <row r="123" spans="1:22" ht="140.25" x14ac:dyDescent="0.25">
      <c r="A123" s="1"/>
      <c r="B123" s="7">
        <v>44544</v>
      </c>
      <c r="C123" s="8">
        <v>0.625</v>
      </c>
      <c r="D123" s="8">
        <v>0.66666666666666663</v>
      </c>
      <c r="E123" s="42" t="str">
        <f t="shared" si="4"/>
        <v>14.12.21 (Вт)</v>
      </c>
      <c r="F123" s="39" t="str">
        <f t="shared" si="5"/>
        <v>15.00 - 16.00</v>
      </c>
      <c r="G123" s="1" t="s">
        <v>423</v>
      </c>
      <c r="H123" s="1" t="s">
        <v>287</v>
      </c>
      <c r="I123" s="1" t="s">
        <v>75</v>
      </c>
      <c r="J123" s="1" t="s">
        <v>424</v>
      </c>
      <c r="K123" s="43" t="str">
        <f t="shared" si="6"/>
        <v>дети города, 6+</v>
      </c>
      <c r="L123" s="1" t="s">
        <v>39</v>
      </c>
      <c r="M123" s="1">
        <v>100</v>
      </c>
      <c r="N123" s="1" t="s">
        <v>425</v>
      </c>
      <c r="O123" s="1" t="s">
        <v>34</v>
      </c>
      <c r="P123" s="1"/>
      <c r="Q123" s="1" t="s">
        <v>29</v>
      </c>
      <c r="R123" s="1"/>
      <c r="S123" s="14"/>
      <c r="T123" s="14"/>
      <c r="U123" s="14"/>
      <c r="V123" s="14"/>
    </row>
    <row r="124" spans="1:22" ht="51" x14ac:dyDescent="0.25">
      <c r="A124" s="21"/>
      <c r="B124" s="7">
        <v>44544</v>
      </c>
      <c r="C124" s="8">
        <v>0.63541666666666663</v>
      </c>
      <c r="D124" s="8">
        <v>0.66666666666666663</v>
      </c>
      <c r="E124" s="42" t="str">
        <f t="shared" si="4"/>
        <v>14.12.21 (Вт)</v>
      </c>
      <c r="F124" s="39" t="str">
        <f t="shared" si="5"/>
        <v>15.15 - 16.00</v>
      </c>
      <c r="G124" s="21" t="s">
        <v>426</v>
      </c>
      <c r="H124" s="20" t="s">
        <v>117</v>
      </c>
      <c r="I124" s="21" t="s">
        <v>85</v>
      </c>
      <c r="J124" s="21" t="s">
        <v>427</v>
      </c>
      <c r="K124" s="43" t="str">
        <f t="shared" si="6"/>
        <v>обучающиеся, 10+</v>
      </c>
      <c r="L124" s="21" t="s">
        <v>120</v>
      </c>
      <c r="M124" s="25" t="s">
        <v>121</v>
      </c>
      <c r="N124" s="21" t="s">
        <v>122</v>
      </c>
      <c r="O124" s="21" t="s">
        <v>415</v>
      </c>
      <c r="P124" s="21"/>
      <c r="Q124" s="21" t="s">
        <v>123</v>
      </c>
      <c r="R124" s="21"/>
      <c r="S124" s="14"/>
      <c r="T124" s="14"/>
      <c r="U124" s="14"/>
      <c r="V124" s="14"/>
    </row>
    <row r="125" spans="1:22" ht="38.25" x14ac:dyDescent="0.25">
      <c r="A125" s="21"/>
      <c r="B125" s="7">
        <v>44544</v>
      </c>
      <c r="C125" s="8">
        <v>0.70833333333333337</v>
      </c>
      <c r="D125" s="8">
        <v>0.73958333333333337</v>
      </c>
      <c r="E125" s="42" t="str">
        <f t="shared" si="4"/>
        <v>14.12.21 (Вт)</v>
      </c>
      <c r="F125" s="39" t="str">
        <f t="shared" si="5"/>
        <v>17.00 - 17.45</v>
      </c>
      <c r="G125" s="21" t="s">
        <v>428</v>
      </c>
      <c r="H125" s="20" t="s">
        <v>117</v>
      </c>
      <c r="I125" s="21" t="s">
        <v>85</v>
      </c>
      <c r="J125" s="21" t="s">
        <v>429</v>
      </c>
      <c r="K125" s="43" t="str">
        <f t="shared" si="6"/>
        <v>обучающиеся, 6+</v>
      </c>
      <c r="L125" s="21" t="s">
        <v>120</v>
      </c>
      <c r="M125" s="25" t="s">
        <v>121</v>
      </c>
      <c r="N125" s="21" t="s">
        <v>122</v>
      </c>
      <c r="O125" s="21" t="s">
        <v>34</v>
      </c>
      <c r="P125" s="21"/>
      <c r="Q125" s="21" t="s">
        <v>123</v>
      </c>
      <c r="R125" s="21"/>
      <c r="S125" s="14"/>
      <c r="T125" s="14"/>
      <c r="U125" s="14"/>
      <c r="V125" s="14"/>
    </row>
    <row r="126" spans="1:22" ht="51" x14ac:dyDescent="0.25">
      <c r="A126" s="1"/>
      <c r="B126" s="7">
        <v>44544</v>
      </c>
      <c r="C126" s="8">
        <v>0.70833333333333337</v>
      </c>
      <c r="D126" s="8">
        <v>0.75</v>
      </c>
      <c r="E126" s="42" t="str">
        <f t="shared" si="4"/>
        <v>14.12.21 (Вт)</v>
      </c>
      <c r="F126" s="39" t="str">
        <f t="shared" si="5"/>
        <v>17.00 - 18.00</v>
      </c>
      <c r="G126" s="1" t="s">
        <v>430</v>
      </c>
      <c r="H126" s="31" t="s">
        <v>70</v>
      </c>
      <c r="I126" s="1" t="s">
        <v>288</v>
      </c>
      <c r="J126" s="1" t="s">
        <v>431</v>
      </c>
      <c r="K126" s="43" t="str">
        <f t="shared" si="6"/>
        <v>участники коллектива, 6+</v>
      </c>
      <c r="L126" s="1" t="s">
        <v>432</v>
      </c>
      <c r="M126" s="1">
        <v>10</v>
      </c>
      <c r="N126" s="1" t="s">
        <v>433</v>
      </c>
      <c r="O126" s="1" t="s">
        <v>34</v>
      </c>
      <c r="P126" s="1"/>
      <c r="Q126" s="1" t="s">
        <v>62</v>
      </c>
      <c r="R126" s="6"/>
      <c r="S126" s="14"/>
      <c r="T126" s="14"/>
      <c r="U126" s="14"/>
      <c r="V126" s="14"/>
    </row>
    <row r="127" spans="1:22" ht="204" x14ac:dyDescent="0.25">
      <c r="A127" s="9"/>
      <c r="B127" s="55">
        <v>44544</v>
      </c>
      <c r="C127" s="46">
        <v>0.75</v>
      </c>
      <c r="D127" s="56" t="s">
        <v>434</v>
      </c>
      <c r="E127" s="42" t="str">
        <f t="shared" si="4"/>
        <v>14.12.21 (Вт)</v>
      </c>
      <c r="F127" s="39" t="str">
        <f t="shared" si="5"/>
        <v>18.00 - 19.18</v>
      </c>
      <c r="G127" s="9" t="s">
        <v>435</v>
      </c>
      <c r="H127" s="9" t="s">
        <v>269</v>
      </c>
      <c r="I127" s="9" t="s">
        <v>59</v>
      </c>
      <c r="J127" s="9" t="s">
        <v>436</v>
      </c>
      <c r="K127" s="43" t="str">
        <f t="shared" si="6"/>
        <v>Жители города, 12</v>
      </c>
      <c r="L127" s="9" t="s">
        <v>39</v>
      </c>
      <c r="M127" s="9">
        <v>20</v>
      </c>
      <c r="N127" s="9" t="s">
        <v>61</v>
      </c>
      <c r="O127" s="9">
        <v>12</v>
      </c>
      <c r="P127" s="9"/>
      <c r="Q127" s="9" t="s">
        <v>62</v>
      </c>
      <c r="R127" s="9"/>
      <c r="S127" s="14"/>
      <c r="T127" s="14"/>
      <c r="U127" s="14"/>
      <c r="V127" s="14"/>
    </row>
    <row r="128" spans="1:22" ht="114.75" x14ac:dyDescent="0.25">
      <c r="A128" s="21"/>
      <c r="B128" s="7" t="s">
        <v>437</v>
      </c>
      <c r="C128" s="8">
        <v>0.58333333333333337</v>
      </c>
      <c r="D128" s="8">
        <v>0.70833333333333337</v>
      </c>
      <c r="E128" s="42" t="str">
        <f t="shared" si="4"/>
        <v>14-16.12.21</v>
      </c>
      <c r="F128" s="39" t="str">
        <f t="shared" si="5"/>
        <v>14.00 - 17.00</v>
      </c>
      <c r="G128" s="21" t="s">
        <v>438</v>
      </c>
      <c r="H128" s="20" t="s">
        <v>117</v>
      </c>
      <c r="I128" s="21" t="s">
        <v>439</v>
      </c>
      <c r="J128" s="21" t="s">
        <v>440</v>
      </c>
      <c r="K128" s="43" t="str">
        <f t="shared" si="6"/>
        <v>обучающиеся, 6+</v>
      </c>
      <c r="L128" s="21" t="s">
        <v>120</v>
      </c>
      <c r="M128" s="25" t="s">
        <v>302</v>
      </c>
      <c r="N128" s="21" t="s">
        <v>122</v>
      </c>
      <c r="O128" s="21" t="s">
        <v>34</v>
      </c>
      <c r="P128" s="21"/>
      <c r="Q128" s="21" t="s">
        <v>123</v>
      </c>
      <c r="R128" s="21"/>
      <c r="S128" s="10"/>
      <c r="T128" s="10"/>
    </row>
    <row r="129" spans="1:22" ht="51" x14ac:dyDescent="0.25">
      <c r="A129" s="1"/>
      <c r="B129" s="7">
        <v>44545</v>
      </c>
      <c r="C129" s="8">
        <v>0.41666666666666669</v>
      </c>
      <c r="D129" s="8">
        <v>0.45833333333333331</v>
      </c>
      <c r="E129" s="42" t="str">
        <f t="shared" si="4"/>
        <v>15.12.21 (Ср)</v>
      </c>
      <c r="F129" s="39" t="str">
        <f t="shared" si="5"/>
        <v>10.00 - 11.00</v>
      </c>
      <c r="G129" s="1" t="s">
        <v>441</v>
      </c>
      <c r="H129" s="31" t="s">
        <v>442</v>
      </c>
      <c r="I129" s="1" t="s">
        <v>288</v>
      </c>
      <c r="J129" s="1" t="s">
        <v>443</v>
      </c>
      <c r="K129" s="43" t="str">
        <f t="shared" si="6"/>
        <v>участники коллектива, 6+</v>
      </c>
      <c r="L129" s="1" t="s">
        <v>432</v>
      </c>
      <c r="M129" s="1">
        <v>10</v>
      </c>
      <c r="N129" s="1" t="s">
        <v>433</v>
      </c>
      <c r="O129" s="1" t="s">
        <v>34</v>
      </c>
      <c r="P129" s="1"/>
      <c r="Q129" s="1" t="s">
        <v>62</v>
      </c>
      <c r="R129" s="6"/>
      <c r="S129" s="14"/>
      <c r="T129" s="14"/>
      <c r="U129" s="14"/>
      <c r="V129" s="14"/>
    </row>
    <row r="130" spans="1:22" ht="76.5" x14ac:dyDescent="0.25">
      <c r="A130" s="1"/>
      <c r="B130" s="7">
        <v>44545</v>
      </c>
      <c r="C130" s="8">
        <v>0.45833333333333331</v>
      </c>
      <c r="D130" s="8">
        <v>0.4861111111111111</v>
      </c>
      <c r="E130" s="42" t="str">
        <f t="shared" si="4"/>
        <v>15.12.21 (Ср)</v>
      </c>
      <c r="F130" s="39" t="str">
        <f t="shared" si="5"/>
        <v>11.00 - 11.40</v>
      </c>
      <c r="G130" s="9" t="s">
        <v>444</v>
      </c>
      <c r="H130" s="1" t="s">
        <v>445</v>
      </c>
      <c r="I130" s="9"/>
      <c r="J130" s="1" t="s">
        <v>446</v>
      </c>
      <c r="K130" s="43" t="str">
        <f t="shared" si="6"/>
        <v>молодежь, 12+</v>
      </c>
      <c r="L130" s="1" t="s">
        <v>39</v>
      </c>
      <c r="M130" s="1">
        <v>15</v>
      </c>
      <c r="N130" s="1" t="s">
        <v>266</v>
      </c>
      <c r="O130" s="1" t="s">
        <v>55</v>
      </c>
      <c r="P130" s="1"/>
      <c r="Q130" s="1" t="s">
        <v>29</v>
      </c>
      <c r="R130" s="1"/>
      <c r="S130" s="14"/>
      <c r="T130" s="14"/>
      <c r="U130" s="14"/>
      <c r="V130" s="14"/>
    </row>
    <row r="131" spans="1:22" ht="76.5" x14ac:dyDescent="0.25">
      <c r="A131" s="1"/>
      <c r="B131" s="2">
        <v>44545</v>
      </c>
      <c r="C131" s="3">
        <v>0.5</v>
      </c>
      <c r="D131" s="3">
        <v>0.54166666666666663</v>
      </c>
      <c r="E131" s="42" t="str">
        <f t="shared" si="4"/>
        <v>15.12.21 (Ср)</v>
      </c>
      <c r="F131" s="39" t="str">
        <f t="shared" si="5"/>
        <v>12.00 - 13.00</v>
      </c>
      <c r="G131" s="5" t="s">
        <v>447</v>
      </c>
      <c r="H131" s="5" t="s">
        <v>448</v>
      </c>
      <c r="I131" s="29" t="s">
        <v>449</v>
      </c>
      <c r="J131" s="5" t="s">
        <v>450</v>
      </c>
      <c r="K131" s="43" t="str">
        <f t="shared" si="6"/>
        <v>школьники, 6+</v>
      </c>
      <c r="L131" s="5" t="s">
        <v>39</v>
      </c>
      <c r="M131" s="29">
        <v>25</v>
      </c>
      <c r="N131" s="29" t="s">
        <v>110</v>
      </c>
      <c r="O131" s="5" t="s">
        <v>34</v>
      </c>
      <c r="P131" s="29" t="s">
        <v>164</v>
      </c>
      <c r="Q131" s="29" t="s">
        <v>29</v>
      </c>
      <c r="R131" s="6"/>
      <c r="S131" s="14"/>
      <c r="T131" s="14"/>
      <c r="U131" s="14"/>
      <c r="V131" s="14"/>
    </row>
    <row r="132" spans="1:22" ht="89.25" x14ac:dyDescent="0.25">
      <c r="A132" s="1"/>
      <c r="B132" s="15">
        <v>44545</v>
      </c>
      <c r="C132" s="16">
        <v>0.5</v>
      </c>
      <c r="D132" s="16">
        <v>0.54166666666666663</v>
      </c>
      <c r="E132" s="42" t="str">
        <f t="shared" si="4"/>
        <v>15.12.21 (Ср)</v>
      </c>
      <c r="F132" s="39" t="str">
        <f t="shared" si="5"/>
        <v>12.00 - 13.00</v>
      </c>
      <c r="G132" s="17" t="s">
        <v>451</v>
      </c>
      <c r="H132" s="4" t="s">
        <v>36</v>
      </c>
      <c r="I132" s="17" t="s">
        <v>241</v>
      </c>
      <c r="J132" s="9" t="s">
        <v>452</v>
      </c>
      <c r="K132" s="43" t="str">
        <f t="shared" si="6"/>
        <v>Молодёжь, 6+</v>
      </c>
      <c r="L132" s="18" t="s">
        <v>39</v>
      </c>
      <c r="M132" s="18">
        <v>160</v>
      </c>
      <c r="N132" s="18" t="s">
        <v>50</v>
      </c>
      <c r="O132" s="18" t="s">
        <v>34</v>
      </c>
      <c r="P132" s="9"/>
      <c r="Q132" s="9" t="s">
        <v>41</v>
      </c>
      <c r="R132" s="1"/>
      <c r="S132" s="14"/>
      <c r="T132" s="14"/>
      <c r="U132" s="14"/>
      <c r="V132" s="14"/>
    </row>
    <row r="133" spans="1:22" ht="51" x14ac:dyDescent="0.25">
      <c r="A133" s="1"/>
      <c r="B133" s="7">
        <v>44545</v>
      </c>
      <c r="C133" s="8">
        <v>0.54166666666666663</v>
      </c>
      <c r="D133" s="8">
        <v>0.58333333333333337</v>
      </c>
      <c r="E133" s="42" t="str">
        <f t="shared" si="4"/>
        <v>15.12.21 (Ср)</v>
      </c>
      <c r="F133" s="39" t="str">
        <f t="shared" si="5"/>
        <v>13.00 - 14.00</v>
      </c>
      <c r="G133" s="1" t="s">
        <v>453</v>
      </c>
      <c r="H133" s="1" t="s">
        <v>454</v>
      </c>
      <c r="I133" s="1" t="s">
        <v>455</v>
      </c>
      <c r="J133" s="1" t="s">
        <v>456</v>
      </c>
      <c r="K133" s="43" t="str">
        <f t="shared" si="6"/>
        <v>участники коллектива, 6+</v>
      </c>
      <c r="L133" s="1" t="s">
        <v>432</v>
      </c>
      <c r="M133" s="1">
        <v>10</v>
      </c>
      <c r="N133" s="1" t="s">
        <v>433</v>
      </c>
      <c r="O133" s="1" t="s">
        <v>34</v>
      </c>
      <c r="P133" s="1"/>
      <c r="Q133" s="1" t="s">
        <v>62</v>
      </c>
      <c r="R133" s="6"/>
      <c r="S133" s="14"/>
      <c r="T133" s="14"/>
      <c r="U133" s="14"/>
      <c r="V133" s="14"/>
    </row>
    <row r="134" spans="1:22" ht="38.25" x14ac:dyDescent="0.25">
      <c r="A134" s="1"/>
      <c r="B134" s="7">
        <v>44545</v>
      </c>
      <c r="C134" s="8">
        <v>0.58333333333333337</v>
      </c>
      <c r="D134" s="8">
        <v>0.625</v>
      </c>
      <c r="E134" s="42" t="str">
        <f t="shared" si="4"/>
        <v>15.12.21 (Ср)</v>
      </c>
      <c r="F134" s="39" t="str">
        <f t="shared" si="5"/>
        <v>14.00 - 15.00</v>
      </c>
      <c r="G134" s="9" t="s">
        <v>457</v>
      </c>
      <c r="H134" s="1" t="s">
        <v>458</v>
      </c>
      <c r="I134" s="9" t="s">
        <v>143</v>
      </c>
      <c r="J134" s="1" t="s">
        <v>459</v>
      </c>
      <c r="K134" s="43" t="str">
        <f t="shared" si="6"/>
        <v>все категории пользователей, 12+</v>
      </c>
      <c r="L134" s="1" t="s">
        <v>39</v>
      </c>
      <c r="M134" s="1">
        <v>15</v>
      </c>
      <c r="N134" s="1" t="s">
        <v>312</v>
      </c>
      <c r="O134" s="1" t="s">
        <v>55</v>
      </c>
      <c r="P134" s="1">
        <v>3</v>
      </c>
      <c r="Q134" s="1" t="s">
        <v>29</v>
      </c>
      <c r="R134" s="1"/>
      <c r="S134" s="14"/>
      <c r="T134" s="14"/>
      <c r="U134" s="14"/>
      <c r="V134" s="14"/>
    </row>
    <row r="135" spans="1:22" ht="38.25" x14ac:dyDescent="0.25">
      <c r="A135" s="1"/>
      <c r="B135" s="23">
        <v>44545</v>
      </c>
      <c r="C135" s="52">
        <v>0.58333333333333337</v>
      </c>
      <c r="D135" s="52">
        <v>0.625</v>
      </c>
      <c r="E135" s="42" t="str">
        <f t="shared" si="4"/>
        <v>15.12.21 (Ср)</v>
      </c>
      <c r="F135" s="39" t="str">
        <f t="shared" si="5"/>
        <v>14.00 - 15.00</v>
      </c>
      <c r="G135" s="29" t="s">
        <v>460</v>
      </c>
      <c r="H135" s="29" t="s">
        <v>43</v>
      </c>
      <c r="I135" s="29" t="s">
        <v>461</v>
      </c>
      <c r="J135" s="29" t="s">
        <v>462</v>
      </c>
      <c r="K135" s="43" t="str">
        <f t="shared" si="6"/>
        <v>Дети микрорайона, 0+</v>
      </c>
      <c r="L135" s="29" t="s">
        <v>39</v>
      </c>
      <c r="M135" s="29">
        <v>50</v>
      </c>
      <c r="N135" s="29" t="s">
        <v>96</v>
      </c>
      <c r="O135" s="29" t="s">
        <v>27</v>
      </c>
      <c r="P135" s="1"/>
      <c r="Q135" s="1" t="s">
        <v>41</v>
      </c>
      <c r="R135" s="1"/>
      <c r="S135" s="14"/>
      <c r="T135" s="14"/>
      <c r="U135" s="14"/>
      <c r="V135" s="14"/>
    </row>
    <row r="136" spans="1:22" ht="229.5" x14ac:dyDescent="0.25">
      <c r="A136" s="1"/>
      <c r="B136" s="7">
        <v>44545</v>
      </c>
      <c r="C136" s="8">
        <v>0.625</v>
      </c>
      <c r="D136" s="8">
        <v>0.65277777777777779</v>
      </c>
      <c r="E136" s="42" t="str">
        <f t="shared" si="4"/>
        <v>15.12.21 (Ср)</v>
      </c>
      <c r="F136" s="39" t="str">
        <f t="shared" si="5"/>
        <v>15.00 - 15.40</v>
      </c>
      <c r="G136" s="1" t="s">
        <v>463</v>
      </c>
      <c r="H136" s="1" t="s">
        <v>98</v>
      </c>
      <c r="I136" s="1" t="s">
        <v>260</v>
      </c>
      <c r="J136" s="1" t="s">
        <v>464</v>
      </c>
      <c r="K136" s="43" t="str">
        <f t="shared" si="6"/>
        <v>Школьники, 6+</v>
      </c>
      <c r="L136" s="1" t="s">
        <v>39</v>
      </c>
      <c r="M136" s="41" t="s">
        <v>465</v>
      </c>
      <c r="N136" s="1" t="s">
        <v>263</v>
      </c>
      <c r="O136" s="1" t="s">
        <v>34</v>
      </c>
      <c r="P136" s="1" t="s">
        <v>111</v>
      </c>
      <c r="Q136" s="1" t="s">
        <v>29</v>
      </c>
      <c r="R136" s="1"/>
      <c r="S136" s="14"/>
      <c r="T136" s="14"/>
      <c r="U136" s="14"/>
      <c r="V136" s="14"/>
    </row>
    <row r="137" spans="1:22" ht="63.75" x14ac:dyDescent="0.25">
      <c r="A137" s="1"/>
      <c r="B137" s="7">
        <v>44545</v>
      </c>
      <c r="C137" s="8">
        <v>0.75</v>
      </c>
      <c r="D137" s="8">
        <v>0.79166666666666663</v>
      </c>
      <c r="E137" s="42" t="str">
        <f t="shared" si="4"/>
        <v>15.12.21 (Ср)</v>
      </c>
      <c r="F137" s="39" t="str">
        <f t="shared" si="5"/>
        <v>18.00 - 19.00</v>
      </c>
      <c r="G137" s="1" t="s">
        <v>466</v>
      </c>
      <c r="H137" s="1" t="s">
        <v>169</v>
      </c>
      <c r="I137" s="1" t="s">
        <v>170</v>
      </c>
      <c r="J137" s="1" t="s">
        <v>467</v>
      </c>
      <c r="K137" s="43" t="str">
        <f t="shared" si="6"/>
        <v>0+</v>
      </c>
      <c r="L137" s="1" t="s">
        <v>39</v>
      </c>
      <c r="M137" s="1">
        <v>30</v>
      </c>
      <c r="N137" s="1"/>
      <c r="O137" s="1" t="s">
        <v>27</v>
      </c>
      <c r="P137" s="1"/>
      <c r="Q137" s="1" t="s">
        <v>29</v>
      </c>
      <c r="R137" s="1"/>
      <c r="S137" s="14"/>
      <c r="T137" s="14"/>
      <c r="U137" s="14"/>
      <c r="V137" s="14"/>
    </row>
    <row r="138" spans="1:22" ht="63.75" x14ac:dyDescent="0.25">
      <c r="A138" s="1"/>
      <c r="B138" s="7">
        <v>44545</v>
      </c>
      <c r="C138" s="19">
        <v>0.79166666666666663</v>
      </c>
      <c r="D138" s="19">
        <v>0.83333333333333337</v>
      </c>
      <c r="E138" s="42" t="str">
        <f t="shared" si="4"/>
        <v>15.12.21 (Ср)</v>
      </c>
      <c r="F138" s="39" t="str">
        <f t="shared" si="5"/>
        <v>19.00 - 20.00</v>
      </c>
      <c r="G138" s="1" t="s">
        <v>468</v>
      </c>
      <c r="H138" s="1" t="s">
        <v>469</v>
      </c>
      <c r="I138" s="1" t="s">
        <v>306</v>
      </c>
      <c r="J138" s="9" t="s">
        <v>470</v>
      </c>
      <c r="K138" s="43" t="str">
        <f t="shared" si="6"/>
        <v>отдыхающие, 6+</v>
      </c>
      <c r="L138" s="1" t="s">
        <v>25</v>
      </c>
      <c r="M138" s="1">
        <v>20</v>
      </c>
      <c r="N138" s="1" t="s">
        <v>471</v>
      </c>
      <c r="O138" s="1" t="s">
        <v>34</v>
      </c>
      <c r="P138" s="1" t="s">
        <v>111</v>
      </c>
      <c r="Q138" s="1" t="s">
        <v>29</v>
      </c>
      <c r="R138" s="1"/>
      <c r="S138" s="14"/>
      <c r="T138" s="14"/>
      <c r="U138" s="14"/>
      <c r="V138" s="14"/>
    </row>
    <row r="139" spans="1:22" ht="127.5" x14ac:dyDescent="0.25">
      <c r="A139" s="1"/>
      <c r="B139" s="7" t="s">
        <v>472</v>
      </c>
      <c r="C139" s="8">
        <v>0.70833333333333337</v>
      </c>
      <c r="D139" s="8">
        <v>0.75</v>
      </c>
      <c r="E139" s="42" t="str">
        <f t="shared" si="4"/>
        <v>15.12.21 г.</v>
      </c>
      <c r="F139" s="39" t="str">
        <f t="shared" si="5"/>
        <v>17.00 - 18.00</v>
      </c>
      <c r="G139" s="1" t="s">
        <v>473</v>
      </c>
      <c r="H139" s="1" t="s">
        <v>166</v>
      </c>
      <c r="I139" s="1" t="s">
        <v>130</v>
      </c>
      <c r="J139" s="1" t="s">
        <v>474</v>
      </c>
      <c r="K139" s="43" t="str">
        <f t="shared" si="6"/>
        <v>обучающиеся школы, 0+</v>
      </c>
      <c r="L139" s="1" t="s">
        <v>25</v>
      </c>
      <c r="M139" s="1">
        <v>20</v>
      </c>
      <c r="N139" s="1" t="s">
        <v>168</v>
      </c>
      <c r="O139" s="1" t="s">
        <v>27</v>
      </c>
      <c r="P139" s="1"/>
      <c r="Q139" s="1" t="s">
        <v>29</v>
      </c>
      <c r="R139" s="1"/>
      <c r="S139" s="14"/>
      <c r="T139" s="14"/>
      <c r="U139" s="14"/>
      <c r="V139" s="14"/>
    </row>
    <row r="140" spans="1:22" ht="102" x14ac:dyDescent="0.25">
      <c r="A140" s="21"/>
      <c r="B140" s="7" t="s">
        <v>475</v>
      </c>
      <c r="C140" s="19" t="s">
        <v>476</v>
      </c>
      <c r="D140" s="19"/>
      <c r="E140" s="42" t="str">
        <f t="shared" si="4"/>
        <v>15.12.-28.12.</v>
      </c>
      <c r="F140" s="39" t="str">
        <f t="shared" si="5"/>
        <v>10.00-16.00, выходной - воскресенье, понедельник</v>
      </c>
      <c r="G140" s="20" t="s">
        <v>477</v>
      </c>
      <c r="H140" s="20" t="s">
        <v>283</v>
      </c>
      <c r="I140" s="21" t="s">
        <v>376</v>
      </c>
      <c r="J140" s="1" t="s">
        <v>478</v>
      </c>
      <c r="K140" s="43" t="str">
        <f t="shared" si="6"/>
        <v>жители города, 0+</v>
      </c>
      <c r="L140" s="22" t="s">
        <v>479</v>
      </c>
      <c r="M140" s="25"/>
      <c r="N140" s="21" t="s">
        <v>26</v>
      </c>
      <c r="O140" s="21" t="s">
        <v>27</v>
      </c>
      <c r="P140" s="21"/>
      <c r="Q140" s="21" t="s">
        <v>62</v>
      </c>
      <c r="R140" s="21"/>
      <c r="S140" s="14"/>
      <c r="T140" s="14"/>
      <c r="U140" s="14"/>
      <c r="V140" s="14"/>
    </row>
    <row r="141" spans="1:22" ht="89.25" x14ac:dyDescent="0.25">
      <c r="A141" s="21"/>
      <c r="B141" s="7" t="s">
        <v>480</v>
      </c>
      <c r="C141" s="19" t="s">
        <v>476</v>
      </c>
      <c r="D141" s="19"/>
      <c r="E141" s="42" t="str">
        <f t="shared" si="4"/>
        <v>15.12-28.12</v>
      </c>
      <c r="F141" s="39" t="str">
        <f t="shared" si="5"/>
        <v>10.00-16.00, выходной - воскресенье, понедельник</v>
      </c>
      <c r="G141" s="20" t="s">
        <v>481</v>
      </c>
      <c r="H141" s="20" t="s">
        <v>283</v>
      </c>
      <c r="I141" s="21" t="s">
        <v>376</v>
      </c>
      <c r="J141" s="1" t="s">
        <v>482</v>
      </c>
      <c r="K141" s="43" t="str">
        <f t="shared" si="6"/>
        <v>жители города, 0+</v>
      </c>
      <c r="L141" s="22" t="s">
        <v>479</v>
      </c>
      <c r="M141" s="25"/>
      <c r="N141" s="21" t="s">
        <v>26</v>
      </c>
      <c r="O141" s="21" t="s">
        <v>27</v>
      </c>
      <c r="P141" s="21"/>
      <c r="Q141" s="21" t="s">
        <v>29</v>
      </c>
      <c r="R141" s="21"/>
      <c r="S141" s="14"/>
      <c r="T141" s="14"/>
      <c r="U141" s="14"/>
      <c r="V141" s="14"/>
    </row>
    <row r="142" spans="1:22" ht="51" x14ac:dyDescent="0.25">
      <c r="A142" s="1"/>
      <c r="B142" s="7">
        <v>44546</v>
      </c>
      <c r="C142" s="8">
        <v>0.5</v>
      </c>
      <c r="D142" s="26"/>
      <c r="E142" s="42" t="str">
        <f t="shared" si="4"/>
        <v>16.12.21 (Чт)</v>
      </c>
      <c r="F142" s="39" t="str">
        <f t="shared" si="5"/>
        <v>12.00</v>
      </c>
      <c r="G142" s="9" t="s">
        <v>483</v>
      </c>
      <c r="H142" s="1" t="s">
        <v>484</v>
      </c>
      <c r="I142" s="9"/>
      <c r="J142" s="1" t="s">
        <v>485</v>
      </c>
      <c r="K142" s="43" t="str">
        <f t="shared" si="6"/>
        <v>дети, 6+</v>
      </c>
      <c r="L142" s="1" t="s">
        <v>39</v>
      </c>
      <c r="M142" s="1">
        <v>20</v>
      </c>
      <c r="N142" s="1" t="s">
        <v>82</v>
      </c>
      <c r="O142" s="1" t="s">
        <v>34</v>
      </c>
      <c r="P142" s="1"/>
      <c r="Q142" s="1" t="s">
        <v>29</v>
      </c>
      <c r="R142" s="1"/>
      <c r="S142" s="14"/>
      <c r="T142" s="14"/>
      <c r="U142" s="14"/>
      <c r="V142" s="14"/>
    </row>
    <row r="143" spans="1:22" ht="51" x14ac:dyDescent="0.25">
      <c r="A143" s="1"/>
      <c r="B143" s="7">
        <v>44546</v>
      </c>
      <c r="C143" s="8">
        <v>0.54166666666666663</v>
      </c>
      <c r="D143" s="8">
        <v>0.58333333333333337</v>
      </c>
      <c r="E143" s="42" t="str">
        <f t="shared" si="4"/>
        <v>16.12.21 (Чт)</v>
      </c>
      <c r="F143" s="39" t="str">
        <f t="shared" si="5"/>
        <v>13.00 - 14.00</v>
      </c>
      <c r="G143" s="1" t="s">
        <v>453</v>
      </c>
      <c r="H143" s="1" t="s">
        <v>486</v>
      </c>
      <c r="I143" s="1" t="s">
        <v>288</v>
      </c>
      <c r="J143" s="1" t="s">
        <v>487</v>
      </c>
      <c r="K143" s="43" t="str">
        <f t="shared" si="6"/>
        <v>участники коллектива, 6+</v>
      </c>
      <c r="L143" s="1" t="s">
        <v>432</v>
      </c>
      <c r="M143" s="1">
        <v>10</v>
      </c>
      <c r="N143" s="1" t="s">
        <v>433</v>
      </c>
      <c r="O143" s="1" t="s">
        <v>34</v>
      </c>
      <c r="P143" s="1"/>
      <c r="Q143" s="1" t="s">
        <v>62</v>
      </c>
      <c r="R143" s="6"/>
      <c r="S143" s="14"/>
      <c r="T143" s="14"/>
      <c r="U143" s="14"/>
      <c r="V143" s="14"/>
    </row>
    <row r="144" spans="1:22" ht="38.25" x14ac:dyDescent="0.25">
      <c r="A144" s="1"/>
      <c r="B144" s="23">
        <v>44546</v>
      </c>
      <c r="C144" s="52">
        <v>0.54166666666666663</v>
      </c>
      <c r="D144" s="52">
        <v>0.66666666666666663</v>
      </c>
      <c r="E144" s="42" t="str">
        <f t="shared" si="4"/>
        <v>16.12.21 (Чт)</v>
      </c>
      <c r="F144" s="39" t="str">
        <f t="shared" si="5"/>
        <v>13.00 - 16.00</v>
      </c>
      <c r="G144" s="29" t="s">
        <v>488</v>
      </c>
      <c r="H144" s="29" t="s">
        <v>43</v>
      </c>
      <c r="I144" s="29" t="s">
        <v>489</v>
      </c>
      <c r="J144" s="29" t="s">
        <v>490</v>
      </c>
      <c r="K144" s="43" t="str">
        <f t="shared" si="6"/>
        <v>Жители микрорайона, 12+</v>
      </c>
      <c r="L144" s="29" t="s">
        <v>491</v>
      </c>
      <c r="M144" s="29">
        <v>20</v>
      </c>
      <c r="N144" s="29" t="s">
        <v>46</v>
      </c>
      <c r="O144" s="29" t="s">
        <v>55</v>
      </c>
      <c r="P144" s="1"/>
      <c r="Q144" s="1" t="s">
        <v>29</v>
      </c>
      <c r="R144" s="1"/>
      <c r="S144" s="14"/>
      <c r="T144" s="14"/>
      <c r="U144" s="14"/>
      <c r="V144" s="14"/>
    </row>
    <row r="145" spans="1:22" ht="38.25" x14ac:dyDescent="0.25">
      <c r="A145" s="1"/>
      <c r="B145" s="7">
        <v>44546</v>
      </c>
      <c r="C145" s="8">
        <v>0.58333333333333337</v>
      </c>
      <c r="D145" s="8">
        <v>0.625</v>
      </c>
      <c r="E145" s="42" t="str">
        <f t="shared" si="4"/>
        <v>16.12.21 (Чт)</v>
      </c>
      <c r="F145" s="39" t="str">
        <f t="shared" si="5"/>
        <v>14.00 - 15.00</v>
      </c>
      <c r="G145" s="9" t="s">
        <v>492</v>
      </c>
      <c r="H145" s="9" t="s">
        <v>190</v>
      </c>
      <c r="I145" s="1" t="s">
        <v>150</v>
      </c>
      <c r="J145" s="9" t="s">
        <v>493</v>
      </c>
      <c r="K145" s="43" t="str">
        <f t="shared" si="6"/>
        <v>школьники, 0+</v>
      </c>
      <c r="L145" s="1" t="s">
        <v>25</v>
      </c>
      <c r="M145" s="1">
        <v>50</v>
      </c>
      <c r="N145" s="1" t="s">
        <v>110</v>
      </c>
      <c r="O145" s="9" t="s">
        <v>27</v>
      </c>
      <c r="P145" s="1"/>
      <c r="Q145" s="1" t="s">
        <v>29</v>
      </c>
      <c r="R145" s="1"/>
      <c r="S145" s="14"/>
      <c r="T145" s="14"/>
      <c r="U145" s="14"/>
      <c r="V145" s="14"/>
    </row>
    <row r="146" spans="1:22" ht="89.25" x14ac:dyDescent="0.25">
      <c r="A146" s="1"/>
      <c r="B146" s="7">
        <v>44546</v>
      </c>
      <c r="C146" s="19">
        <v>0.70833333333333337</v>
      </c>
      <c r="D146" s="19">
        <v>0.75</v>
      </c>
      <c r="E146" s="42" t="str">
        <f t="shared" si="4"/>
        <v>16.12.21 (Чт)</v>
      </c>
      <c r="F146" s="39" t="str">
        <f t="shared" si="5"/>
        <v>17.00 - 18.00</v>
      </c>
      <c r="G146" s="1" t="s">
        <v>494</v>
      </c>
      <c r="H146" s="1" t="s">
        <v>495</v>
      </c>
      <c r="I146" s="1" t="s">
        <v>496</v>
      </c>
      <c r="J146" s="9" t="s">
        <v>497</v>
      </c>
      <c r="K146" s="43" t="str">
        <f t="shared" si="6"/>
        <v>жители города, 0+</v>
      </c>
      <c r="L146" s="1" t="s">
        <v>25</v>
      </c>
      <c r="M146" s="1">
        <v>50</v>
      </c>
      <c r="N146" s="1" t="s">
        <v>26</v>
      </c>
      <c r="O146" s="1" t="s">
        <v>27</v>
      </c>
      <c r="P146" s="1" t="s">
        <v>111</v>
      </c>
      <c r="Q146" s="1" t="s">
        <v>29</v>
      </c>
      <c r="R146" s="1"/>
      <c r="S146" s="14"/>
      <c r="T146" s="14"/>
      <c r="U146" s="14"/>
      <c r="V146" s="14"/>
    </row>
    <row r="147" spans="1:22" ht="102" x14ac:dyDescent="0.25">
      <c r="A147" s="1"/>
      <c r="B147" s="15">
        <v>44547</v>
      </c>
      <c r="C147" s="16">
        <v>0.45833333333333331</v>
      </c>
      <c r="D147" s="16">
        <v>0.4861111111111111</v>
      </c>
      <c r="E147" s="42" t="str">
        <f t="shared" si="4"/>
        <v>17.12.21 (Пт)</v>
      </c>
      <c r="F147" s="39" t="str">
        <f t="shared" si="5"/>
        <v>11.00 - 11.40</v>
      </c>
      <c r="G147" s="17" t="s">
        <v>498</v>
      </c>
      <c r="H147" s="4" t="s">
        <v>36</v>
      </c>
      <c r="I147" s="17" t="s">
        <v>499</v>
      </c>
      <c r="J147" s="9" t="s">
        <v>500</v>
      </c>
      <c r="K147" s="43" t="str">
        <f t="shared" si="6"/>
        <v>Дети, 6+</v>
      </c>
      <c r="L147" s="18" t="s">
        <v>39</v>
      </c>
      <c r="M147" s="18">
        <v>160</v>
      </c>
      <c r="N147" s="18" t="s">
        <v>40</v>
      </c>
      <c r="O147" s="18" t="s">
        <v>34</v>
      </c>
      <c r="P147" s="9"/>
      <c r="Q147" s="9" t="s">
        <v>41</v>
      </c>
      <c r="R147" s="1"/>
      <c r="S147" s="14"/>
      <c r="T147" s="14"/>
      <c r="U147" s="14"/>
      <c r="V147" s="14"/>
    </row>
    <row r="148" spans="1:22" ht="102" x14ac:dyDescent="0.25">
      <c r="A148" s="1"/>
      <c r="B148" s="15">
        <v>44547</v>
      </c>
      <c r="C148" s="16">
        <v>0.5</v>
      </c>
      <c r="D148" s="16">
        <v>0.52777777777777779</v>
      </c>
      <c r="E148" s="42" t="str">
        <f t="shared" ref="E148:E211" si="7">TEXT(B148,"ДД.ММ.ГГ"&amp; " (ДДД)")</f>
        <v>17.12.21 (Пт)</v>
      </c>
      <c r="F148" s="39" t="str">
        <f t="shared" ref="F148:F211" si="8">IF(C148="","",TEXT(C148,"чч.мм")&amp;IF(D148="","",TEXT(D148," - чч.мм")))</f>
        <v>12.00 - 12.40</v>
      </c>
      <c r="G148" s="17" t="s">
        <v>498</v>
      </c>
      <c r="H148" s="4" t="s">
        <v>36</v>
      </c>
      <c r="I148" s="17" t="s">
        <v>499</v>
      </c>
      <c r="J148" s="9" t="s">
        <v>501</v>
      </c>
      <c r="K148" s="43" t="str">
        <f t="shared" ref="K148:K211" si="9">IF(N148="",O148,N148&amp;", "&amp;O148)</f>
        <v>Дети, 6+</v>
      </c>
      <c r="L148" s="18" t="s">
        <v>39</v>
      </c>
      <c r="M148" s="18">
        <v>160</v>
      </c>
      <c r="N148" s="18" t="s">
        <v>40</v>
      </c>
      <c r="O148" s="18" t="s">
        <v>34</v>
      </c>
      <c r="P148" s="9"/>
      <c r="Q148" s="9" t="s">
        <v>41</v>
      </c>
      <c r="R148" s="1"/>
      <c r="S148" s="14"/>
      <c r="T148" s="14"/>
      <c r="U148" s="14"/>
      <c r="V148" s="14"/>
    </row>
    <row r="149" spans="1:22" ht="89.25" x14ac:dyDescent="0.25">
      <c r="A149" s="1"/>
      <c r="B149" s="7">
        <v>44547</v>
      </c>
      <c r="C149" s="8">
        <v>0.625</v>
      </c>
      <c r="D149" s="8">
        <v>0.66666666666666663</v>
      </c>
      <c r="E149" s="42" t="str">
        <f t="shared" si="7"/>
        <v>17.12.21 (Пт)</v>
      </c>
      <c r="F149" s="39" t="str">
        <f t="shared" si="8"/>
        <v>15.00 - 16.00</v>
      </c>
      <c r="G149" s="1" t="s">
        <v>502</v>
      </c>
      <c r="H149" s="1" t="s">
        <v>169</v>
      </c>
      <c r="I149" s="1" t="s">
        <v>503</v>
      </c>
      <c r="J149" s="9" t="s">
        <v>504</v>
      </c>
      <c r="K149" s="43" t="str">
        <f t="shared" si="9"/>
        <v>обучающиеся школы, 0+</v>
      </c>
      <c r="L149" s="1" t="s">
        <v>39</v>
      </c>
      <c r="M149" s="1">
        <v>50</v>
      </c>
      <c r="N149" s="1" t="s">
        <v>168</v>
      </c>
      <c r="O149" s="1" t="s">
        <v>27</v>
      </c>
      <c r="P149" s="1"/>
      <c r="Q149" s="1" t="s">
        <v>29</v>
      </c>
      <c r="R149" s="1"/>
      <c r="S149" s="14"/>
      <c r="T149" s="14"/>
      <c r="U149" s="14"/>
      <c r="V149" s="14"/>
    </row>
    <row r="150" spans="1:22" ht="63.75" x14ac:dyDescent="0.25">
      <c r="A150" s="1"/>
      <c r="B150" s="2">
        <v>44547</v>
      </c>
      <c r="C150" s="3">
        <v>0.625</v>
      </c>
      <c r="D150" s="3">
        <v>0.65277777777777779</v>
      </c>
      <c r="E150" s="42" t="str">
        <f t="shared" si="7"/>
        <v>17.12.21 (Пт)</v>
      </c>
      <c r="F150" s="39" t="str">
        <f t="shared" si="8"/>
        <v>15.00 - 15.40</v>
      </c>
      <c r="G150" s="5" t="s">
        <v>505</v>
      </c>
      <c r="H150" s="5" t="s">
        <v>158</v>
      </c>
      <c r="I150" s="29" t="s">
        <v>159</v>
      </c>
      <c r="J150" s="5" t="s">
        <v>506</v>
      </c>
      <c r="K150" s="43" t="str">
        <f t="shared" si="9"/>
        <v>жители города, 6+</v>
      </c>
      <c r="L150" s="5" t="s">
        <v>39</v>
      </c>
      <c r="M150" s="29">
        <v>20</v>
      </c>
      <c r="N150" s="1" t="s">
        <v>26</v>
      </c>
      <c r="O150" s="5" t="s">
        <v>34</v>
      </c>
      <c r="P150" s="29"/>
      <c r="Q150" s="29" t="s">
        <v>29</v>
      </c>
      <c r="R150" s="6"/>
      <c r="S150" s="14"/>
      <c r="T150" s="14"/>
      <c r="U150" s="14"/>
      <c r="V150" s="14"/>
    </row>
    <row r="151" spans="1:22" ht="76.5" x14ac:dyDescent="0.25">
      <c r="A151" s="1"/>
      <c r="B151" s="7">
        <v>44547</v>
      </c>
      <c r="C151" s="19">
        <v>0.625</v>
      </c>
      <c r="D151" s="19">
        <v>0.66666666666666663</v>
      </c>
      <c r="E151" s="42" t="str">
        <f t="shared" si="7"/>
        <v>17.12.21 (Пт)</v>
      </c>
      <c r="F151" s="39" t="str">
        <f t="shared" si="8"/>
        <v>15.00 - 16.00</v>
      </c>
      <c r="G151" s="1" t="s">
        <v>507</v>
      </c>
      <c r="H151" s="1" t="s">
        <v>508</v>
      </c>
      <c r="I151" s="1" t="s">
        <v>509</v>
      </c>
      <c r="J151" s="9" t="s">
        <v>510</v>
      </c>
      <c r="K151" s="43" t="str">
        <f t="shared" si="9"/>
        <v>жители города, 6+</v>
      </c>
      <c r="L151" s="1" t="s">
        <v>25</v>
      </c>
      <c r="M151" s="1">
        <v>100</v>
      </c>
      <c r="N151" s="1" t="s">
        <v>26</v>
      </c>
      <c r="O151" s="1" t="s">
        <v>34</v>
      </c>
      <c r="P151" s="1" t="s">
        <v>111</v>
      </c>
      <c r="Q151" s="1" t="s">
        <v>29</v>
      </c>
      <c r="R151" s="1"/>
      <c r="S151" s="14"/>
      <c r="T151" s="14"/>
      <c r="U151" s="14"/>
      <c r="V151" s="14"/>
    </row>
    <row r="152" spans="1:22" ht="38.25" x14ac:dyDescent="0.25">
      <c r="A152" s="1"/>
      <c r="B152" s="23">
        <v>44547</v>
      </c>
      <c r="C152" s="52">
        <v>0.70833333333333337</v>
      </c>
      <c r="D152" s="52">
        <v>0.75</v>
      </c>
      <c r="E152" s="42" t="str">
        <f t="shared" si="7"/>
        <v>17.12.21 (Пт)</v>
      </c>
      <c r="F152" s="39" t="str">
        <f t="shared" si="8"/>
        <v>17.00 - 18.00</v>
      </c>
      <c r="G152" s="29" t="s">
        <v>511</v>
      </c>
      <c r="H152" s="29" t="s">
        <v>43</v>
      </c>
      <c r="I152" s="29" t="s">
        <v>512</v>
      </c>
      <c r="J152" s="29" t="s">
        <v>513</v>
      </c>
      <c r="K152" s="43" t="str">
        <f t="shared" si="9"/>
        <v>Жители микрорайона, 0+</v>
      </c>
      <c r="L152" s="29" t="s">
        <v>39</v>
      </c>
      <c r="M152" s="29">
        <v>50</v>
      </c>
      <c r="N152" s="29" t="s">
        <v>46</v>
      </c>
      <c r="O152" s="29" t="s">
        <v>27</v>
      </c>
      <c r="P152" s="1"/>
      <c r="Q152" s="1" t="s">
        <v>29</v>
      </c>
      <c r="R152" s="1"/>
      <c r="S152" s="14"/>
      <c r="T152" s="14"/>
      <c r="U152" s="14"/>
      <c r="V152" s="14"/>
    </row>
    <row r="153" spans="1:22" ht="38.25" x14ac:dyDescent="0.25">
      <c r="A153" s="1"/>
      <c r="B153" s="7">
        <v>44547</v>
      </c>
      <c r="C153" s="8">
        <v>0.75</v>
      </c>
      <c r="D153" s="8">
        <v>0.79166666666666663</v>
      </c>
      <c r="E153" s="42" t="str">
        <f t="shared" si="7"/>
        <v>17.12.21 (Пт)</v>
      </c>
      <c r="F153" s="39" t="str">
        <f t="shared" si="8"/>
        <v>18.00 - 19.00</v>
      </c>
      <c r="G153" s="1" t="s">
        <v>514</v>
      </c>
      <c r="H153" s="1" t="s">
        <v>70</v>
      </c>
      <c r="I153" s="1" t="s">
        <v>515</v>
      </c>
      <c r="J153" s="1" t="s">
        <v>516</v>
      </c>
      <c r="K153" s="43" t="str">
        <f t="shared" si="9"/>
        <v>школьники, 6+</v>
      </c>
      <c r="L153" s="1" t="s">
        <v>517</v>
      </c>
      <c r="M153" s="1">
        <v>30</v>
      </c>
      <c r="N153" s="1" t="s">
        <v>110</v>
      </c>
      <c r="O153" s="1" t="s">
        <v>34</v>
      </c>
      <c r="P153" s="1"/>
      <c r="Q153" s="1" t="s">
        <v>62</v>
      </c>
      <c r="R153" s="6"/>
      <c r="S153" s="14"/>
      <c r="T153" s="14"/>
      <c r="U153" s="14"/>
      <c r="V153" s="14"/>
    </row>
    <row r="154" spans="1:22" ht="89.25" x14ac:dyDescent="0.25">
      <c r="A154" s="1"/>
      <c r="B154" s="7">
        <v>44547</v>
      </c>
      <c r="C154" s="8">
        <v>0.75</v>
      </c>
      <c r="D154" s="8">
        <v>0.79166666666666663</v>
      </c>
      <c r="E154" s="42" t="str">
        <f t="shared" si="7"/>
        <v>17.12.21 (Пт)</v>
      </c>
      <c r="F154" s="39" t="str">
        <f t="shared" si="8"/>
        <v>18.00 - 19.00</v>
      </c>
      <c r="G154" s="1" t="s">
        <v>518</v>
      </c>
      <c r="H154" s="1" t="s">
        <v>371</v>
      </c>
      <c r="I154" s="1" t="s">
        <v>421</v>
      </c>
      <c r="J154" s="1" t="s">
        <v>519</v>
      </c>
      <c r="K154" s="43" t="str">
        <f t="shared" si="9"/>
        <v>участники кружка, дети города, 6+</v>
      </c>
      <c r="L154" s="1" t="s">
        <v>39</v>
      </c>
      <c r="M154" s="1">
        <v>100</v>
      </c>
      <c r="N154" s="1" t="s">
        <v>291</v>
      </c>
      <c r="O154" s="1" t="s">
        <v>34</v>
      </c>
      <c r="P154" s="1"/>
      <c r="Q154" s="1" t="s">
        <v>29</v>
      </c>
      <c r="R154" s="1"/>
      <c r="S154" s="14"/>
      <c r="T154" s="14"/>
      <c r="U154" s="14"/>
      <c r="V154" s="14"/>
    </row>
    <row r="155" spans="1:22" ht="331.5" x14ac:dyDescent="0.25">
      <c r="A155" s="9"/>
      <c r="B155" s="55">
        <v>44547</v>
      </c>
      <c r="C155" s="46">
        <v>0.77083333333333337</v>
      </c>
      <c r="D155" s="46">
        <v>0.86805555555555547</v>
      </c>
      <c r="E155" s="42" t="str">
        <f t="shared" si="7"/>
        <v>17.12.21 (Пт)</v>
      </c>
      <c r="F155" s="39" t="str">
        <f t="shared" si="8"/>
        <v>18.30 - 20.50</v>
      </c>
      <c r="G155" s="9" t="s">
        <v>520</v>
      </c>
      <c r="H155" s="9" t="s">
        <v>176</v>
      </c>
      <c r="I155" s="9" t="s">
        <v>177</v>
      </c>
      <c r="J155" s="9" t="s">
        <v>521</v>
      </c>
      <c r="K155" s="43" t="str">
        <f t="shared" si="9"/>
        <v>жители города, 16+</v>
      </c>
      <c r="L155" s="9" t="s">
        <v>522</v>
      </c>
      <c r="M155" s="85" t="s">
        <v>179</v>
      </c>
      <c r="N155" s="9" t="s">
        <v>26</v>
      </c>
      <c r="O155" s="9" t="s">
        <v>53</v>
      </c>
      <c r="P155" s="9"/>
      <c r="Q155" s="9" t="s">
        <v>123</v>
      </c>
      <c r="R155" s="9"/>
      <c r="S155" s="14"/>
      <c r="T155" s="14"/>
      <c r="U155" s="14"/>
      <c r="V155" s="14"/>
    </row>
    <row r="156" spans="1:22" ht="102" x14ac:dyDescent="0.25">
      <c r="A156" s="1"/>
      <c r="B156" s="7">
        <v>44547</v>
      </c>
      <c r="C156" s="8" t="s">
        <v>523</v>
      </c>
      <c r="D156" s="8"/>
      <c r="E156" s="42" t="str">
        <f t="shared" si="7"/>
        <v>17.12.21 (Пт)</v>
      </c>
      <c r="F156" s="39" t="str">
        <f t="shared" si="8"/>
        <v>14.30, 15.30</v>
      </c>
      <c r="G156" s="1" t="s">
        <v>524</v>
      </c>
      <c r="H156" s="1" t="s">
        <v>251</v>
      </c>
      <c r="I156" s="1" t="s">
        <v>177</v>
      </c>
      <c r="J156" s="1" t="s">
        <v>525</v>
      </c>
      <c r="K156" s="43" t="str">
        <f t="shared" si="9"/>
        <v>школьники, 0+</v>
      </c>
      <c r="L156" s="1" t="s">
        <v>39</v>
      </c>
      <c r="M156" s="41"/>
      <c r="N156" s="1" t="s">
        <v>110</v>
      </c>
      <c r="O156" s="1" t="s">
        <v>27</v>
      </c>
      <c r="P156" s="1"/>
      <c r="Q156" s="1" t="s">
        <v>29</v>
      </c>
      <c r="R156" s="1"/>
      <c r="S156" s="14"/>
      <c r="T156" s="14"/>
      <c r="U156" s="14"/>
      <c r="V156" s="14"/>
    </row>
    <row r="157" spans="1:22" ht="306" x14ac:dyDescent="0.25">
      <c r="A157" s="9"/>
      <c r="B157" s="55">
        <v>44548</v>
      </c>
      <c r="C157" s="46">
        <v>0.45833333333333331</v>
      </c>
      <c r="D157" s="56" t="s">
        <v>526</v>
      </c>
      <c r="E157" s="42" t="str">
        <f t="shared" si="7"/>
        <v>18.12.21 (Сб)</v>
      </c>
      <c r="F157" s="39" t="str">
        <f t="shared" si="8"/>
        <v>11.00 - 12.00</v>
      </c>
      <c r="G157" s="9" t="s">
        <v>268</v>
      </c>
      <c r="H157" s="9" t="s">
        <v>269</v>
      </c>
      <c r="I157" s="9" t="s">
        <v>59</v>
      </c>
      <c r="J157" s="9" t="s">
        <v>527</v>
      </c>
      <c r="K157" s="43" t="str">
        <f t="shared" si="9"/>
        <v>Жители города , 12</v>
      </c>
      <c r="L157" s="9" t="s">
        <v>39</v>
      </c>
      <c r="M157" s="9">
        <v>20</v>
      </c>
      <c r="N157" s="9" t="s">
        <v>528</v>
      </c>
      <c r="O157" s="9">
        <v>12</v>
      </c>
      <c r="P157" s="9"/>
      <c r="Q157" s="9" t="s">
        <v>123</v>
      </c>
      <c r="R157" s="9"/>
      <c r="S157" s="14"/>
      <c r="T157" s="14"/>
      <c r="U157" s="14"/>
      <c r="V157" s="14"/>
    </row>
    <row r="158" spans="1:22" ht="102" x14ac:dyDescent="0.25">
      <c r="A158" s="1"/>
      <c r="B158" s="7">
        <v>44548</v>
      </c>
      <c r="C158" s="8">
        <v>0.45833333333333331</v>
      </c>
      <c r="D158" s="8">
        <v>0.5</v>
      </c>
      <c r="E158" s="42" t="str">
        <f t="shared" si="7"/>
        <v>18.12.21 (Сб)</v>
      </c>
      <c r="F158" s="39" t="str">
        <f t="shared" si="8"/>
        <v>11.00 - 12.00</v>
      </c>
      <c r="G158" s="9" t="s">
        <v>529</v>
      </c>
      <c r="H158" s="1" t="s">
        <v>530</v>
      </c>
      <c r="I158" s="1" t="s">
        <v>103</v>
      </c>
      <c r="J158" s="9" t="s">
        <v>531</v>
      </c>
      <c r="K158" s="43" t="str">
        <f t="shared" si="9"/>
        <v>школьники, 0+</v>
      </c>
      <c r="L158" s="1" t="s">
        <v>192</v>
      </c>
      <c r="M158" s="1">
        <v>50</v>
      </c>
      <c r="N158" s="1" t="s">
        <v>110</v>
      </c>
      <c r="O158" s="1" t="s">
        <v>27</v>
      </c>
      <c r="P158" s="1"/>
      <c r="Q158" s="1" t="s">
        <v>29</v>
      </c>
      <c r="R158" s="1"/>
      <c r="S158" s="14"/>
      <c r="T158" s="14"/>
      <c r="U158" s="14"/>
      <c r="V158" s="14"/>
    </row>
    <row r="159" spans="1:22" ht="102" x14ac:dyDescent="0.25">
      <c r="A159" s="1"/>
      <c r="B159" s="7">
        <v>44548</v>
      </c>
      <c r="C159" s="19">
        <v>0.45833333333333331</v>
      </c>
      <c r="D159" s="19">
        <v>0.48958333333333331</v>
      </c>
      <c r="E159" s="42" t="str">
        <f t="shared" si="7"/>
        <v>18.12.21 (Сб)</v>
      </c>
      <c r="F159" s="39" t="str">
        <f t="shared" si="8"/>
        <v>11.00 - 11.45</v>
      </c>
      <c r="G159" s="1" t="s">
        <v>193</v>
      </c>
      <c r="H159" s="1" t="s">
        <v>194</v>
      </c>
      <c r="I159" s="1" t="s">
        <v>195</v>
      </c>
      <c r="J159" s="9" t="s">
        <v>196</v>
      </c>
      <c r="K159" s="43" t="str">
        <f t="shared" si="9"/>
        <v>дошкольники, 0+</v>
      </c>
      <c r="L159" s="1" t="s">
        <v>197</v>
      </c>
      <c r="M159" s="1">
        <v>10</v>
      </c>
      <c r="N159" s="1" t="s">
        <v>198</v>
      </c>
      <c r="O159" s="1" t="s">
        <v>27</v>
      </c>
      <c r="P159" s="1" t="s">
        <v>111</v>
      </c>
      <c r="Q159" s="1" t="s">
        <v>29</v>
      </c>
      <c r="R159" s="1"/>
      <c r="S159" s="14"/>
      <c r="T159" s="14"/>
      <c r="U159" s="14"/>
      <c r="V159" s="14"/>
    </row>
    <row r="160" spans="1:22" ht="38.25" x14ac:dyDescent="0.25">
      <c r="A160" s="1"/>
      <c r="B160" s="23">
        <v>44548</v>
      </c>
      <c r="C160" s="52">
        <v>0.45833333333333331</v>
      </c>
      <c r="D160" s="52">
        <v>0.52083333333333337</v>
      </c>
      <c r="E160" s="42" t="str">
        <f t="shared" si="7"/>
        <v>18.12.21 (Сб)</v>
      </c>
      <c r="F160" s="39" t="str">
        <f t="shared" si="8"/>
        <v>11.00 - 12.30</v>
      </c>
      <c r="G160" s="29" t="s">
        <v>204</v>
      </c>
      <c r="H160" s="29" t="s">
        <v>43</v>
      </c>
      <c r="I160" s="29" t="s">
        <v>205</v>
      </c>
      <c r="J160" s="29" t="s">
        <v>206</v>
      </c>
      <c r="K160" s="43" t="str">
        <f t="shared" si="9"/>
        <v>Дети микрорайона, 0+</v>
      </c>
      <c r="L160" s="29" t="s">
        <v>39</v>
      </c>
      <c r="M160" s="29">
        <v>50</v>
      </c>
      <c r="N160" s="29" t="s">
        <v>96</v>
      </c>
      <c r="O160" s="29" t="s">
        <v>27</v>
      </c>
      <c r="P160" s="1"/>
      <c r="Q160" s="1" t="s">
        <v>29</v>
      </c>
      <c r="R160" s="1"/>
      <c r="S160" s="14"/>
      <c r="T160" s="14"/>
      <c r="U160" s="14"/>
      <c r="V160" s="14"/>
    </row>
    <row r="161" spans="1:22" ht="38.25" x14ac:dyDescent="0.25">
      <c r="A161" s="1"/>
      <c r="B161" s="23">
        <v>44548</v>
      </c>
      <c r="C161" s="52">
        <v>0.52083333333333337</v>
      </c>
      <c r="D161" s="52">
        <v>0.54166666666666663</v>
      </c>
      <c r="E161" s="42" t="str">
        <f t="shared" si="7"/>
        <v>18.12.21 (Сб)</v>
      </c>
      <c r="F161" s="39" t="str">
        <f t="shared" si="8"/>
        <v>12.30 - 13.00</v>
      </c>
      <c r="G161" s="29" t="s">
        <v>532</v>
      </c>
      <c r="H161" s="29" t="s">
        <v>43</v>
      </c>
      <c r="I161" s="29" t="s">
        <v>205</v>
      </c>
      <c r="J161" s="29" t="s">
        <v>94</v>
      </c>
      <c r="K161" s="43" t="str">
        <f t="shared" si="9"/>
        <v>Дети микрорайона, 0+</v>
      </c>
      <c r="L161" s="29" t="s">
        <v>39</v>
      </c>
      <c r="M161" s="29">
        <v>50</v>
      </c>
      <c r="N161" s="29" t="s">
        <v>96</v>
      </c>
      <c r="O161" s="29" t="s">
        <v>27</v>
      </c>
      <c r="P161" s="1"/>
      <c r="Q161" s="1" t="s">
        <v>29</v>
      </c>
      <c r="R161" s="1"/>
      <c r="S161" s="14"/>
      <c r="T161" s="14"/>
      <c r="U161" s="14"/>
      <c r="V161" s="14"/>
    </row>
    <row r="162" spans="1:22" ht="38.25" x14ac:dyDescent="0.25">
      <c r="A162" s="21"/>
      <c r="B162" s="7">
        <v>44548</v>
      </c>
      <c r="C162" s="8">
        <v>0.58333333333333337</v>
      </c>
      <c r="D162" s="8">
        <v>0.61458333333333337</v>
      </c>
      <c r="E162" s="42" t="str">
        <f t="shared" si="7"/>
        <v>18.12.21 (Сб)</v>
      </c>
      <c r="F162" s="39" t="str">
        <f t="shared" si="8"/>
        <v>14.00 - 14.45</v>
      </c>
      <c r="G162" s="21" t="s">
        <v>533</v>
      </c>
      <c r="H162" s="20" t="s">
        <v>117</v>
      </c>
      <c r="I162" s="21" t="s">
        <v>534</v>
      </c>
      <c r="J162" s="21" t="s">
        <v>535</v>
      </c>
      <c r="K162" s="43" t="str">
        <f t="shared" si="9"/>
        <v>обучающиеся, 10+</v>
      </c>
      <c r="L162" s="21" t="s">
        <v>120</v>
      </c>
      <c r="M162" s="25" t="s">
        <v>121</v>
      </c>
      <c r="N162" s="21" t="s">
        <v>122</v>
      </c>
      <c r="O162" s="21" t="s">
        <v>415</v>
      </c>
      <c r="P162" s="21"/>
      <c r="Q162" s="21" t="s">
        <v>123</v>
      </c>
      <c r="R162" s="21"/>
      <c r="S162" s="14"/>
      <c r="T162" s="14"/>
      <c r="U162" s="14"/>
      <c r="V162" s="14"/>
    </row>
    <row r="163" spans="1:22" ht="204" x14ac:dyDescent="0.25">
      <c r="A163" s="1"/>
      <c r="B163" s="7">
        <v>44548</v>
      </c>
      <c r="C163" s="8">
        <v>0.58333333333333337</v>
      </c>
      <c r="D163" s="26"/>
      <c r="E163" s="42" t="str">
        <f t="shared" si="7"/>
        <v>18.12.21 (Сб)</v>
      </c>
      <c r="F163" s="39" t="str">
        <f t="shared" si="8"/>
        <v>14.00</v>
      </c>
      <c r="G163" s="1" t="s">
        <v>536</v>
      </c>
      <c r="H163" s="1" t="s">
        <v>537</v>
      </c>
      <c r="I163" s="1" t="s">
        <v>306</v>
      </c>
      <c r="J163" s="1" t="s">
        <v>538</v>
      </c>
      <c r="K163" s="50" t="str">
        <f t="shared" si="9"/>
        <v>жители города, 0+</v>
      </c>
      <c r="L163" s="1" t="s">
        <v>539</v>
      </c>
      <c r="M163" s="1">
        <v>50</v>
      </c>
      <c r="N163" s="1" t="s">
        <v>26</v>
      </c>
      <c r="O163" s="1" t="s">
        <v>27</v>
      </c>
      <c r="P163" s="1"/>
      <c r="Q163" s="1" t="s">
        <v>123</v>
      </c>
      <c r="R163" s="1"/>
      <c r="S163" s="14"/>
      <c r="T163" s="14"/>
      <c r="U163" s="14"/>
      <c r="V163" s="14"/>
    </row>
    <row r="164" spans="1:22" ht="76.5" x14ac:dyDescent="0.25">
      <c r="A164" s="1"/>
      <c r="B164" s="7">
        <v>44548</v>
      </c>
      <c r="C164" s="12">
        <v>0.625</v>
      </c>
      <c r="D164" s="8">
        <v>0.70833333333333337</v>
      </c>
      <c r="E164" s="42" t="str">
        <f t="shared" si="7"/>
        <v>18.12.21 (Сб)</v>
      </c>
      <c r="F164" s="39" t="str">
        <f t="shared" si="8"/>
        <v>15.00 - 17.00</v>
      </c>
      <c r="G164" s="9" t="s">
        <v>540</v>
      </c>
      <c r="H164" s="1" t="s">
        <v>190</v>
      </c>
      <c r="I164" s="1" t="s">
        <v>211</v>
      </c>
      <c r="J164" s="9" t="s">
        <v>541</v>
      </c>
      <c r="K164" s="43" t="str">
        <f t="shared" si="9"/>
        <v>подростки, 6+</v>
      </c>
      <c r="L164" s="1" t="s">
        <v>25</v>
      </c>
      <c r="M164" s="1">
        <v>50</v>
      </c>
      <c r="N164" s="1" t="s">
        <v>213</v>
      </c>
      <c r="O164" s="9" t="s">
        <v>34</v>
      </c>
      <c r="P164" s="1"/>
      <c r="Q164" s="1" t="s">
        <v>29</v>
      </c>
      <c r="R164" s="1"/>
      <c r="S164" s="14"/>
      <c r="T164" s="14"/>
      <c r="U164" s="14"/>
      <c r="V164" s="14"/>
    </row>
    <row r="165" spans="1:22" ht="76.5" x14ac:dyDescent="0.25">
      <c r="A165" s="1"/>
      <c r="B165" s="7">
        <v>44548</v>
      </c>
      <c r="C165" s="19">
        <v>0.625</v>
      </c>
      <c r="D165" s="19">
        <v>0.66666666666666663</v>
      </c>
      <c r="E165" s="42" t="str">
        <f t="shared" si="7"/>
        <v>18.12.21 (Сб)</v>
      </c>
      <c r="F165" s="39" t="str">
        <f t="shared" si="8"/>
        <v>15.00 - 16.00</v>
      </c>
      <c r="G165" s="1" t="s">
        <v>542</v>
      </c>
      <c r="H165" s="1" t="s">
        <v>194</v>
      </c>
      <c r="I165" s="1" t="s">
        <v>130</v>
      </c>
      <c r="J165" s="1" t="s">
        <v>543</v>
      </c>
      <c r="K165" s="43" t="str">
        <f t="shared" si="9"/>
        <v>жители города, 6+</v>
      </c>
      <c r="L165" s="1" t="s">
        <v>370</v>
      </c>
      <c r="M165" s="1">
        <v>50</v>
      </c>
      <c r="N165" s="1" t="s">
        <v>26</v>
      </c>
      <c r="O165" s="1" t="s">
        <v>34</v>
      </c>
      <c r="P165" s="1" t="s">
        <v>111</v>
      </c>
      <c r="Q165" s="1" t="s">
        <v>29</v>
      </c>
      <c r="R165" s="1"/>
      <c r="S165" s="14"/>
      <c r="T165" s="14"/>
      <c r="U165" s="14"/>
      <c r="V165" s="14"/>
    </row>
    <row r="166" spans="1:22" ht="63.75" x14ac:dyDescent="0.25">
      <c r="A166" s="1"/>
      <c r="B166" s="7">
        <v>44548</v>
      </c>
      <c r="C166" s="19">
        <v>0.70833333333333337</v>
      </c>
      <c r="D166" s="19">
        <v>0.75</v>
      </c>
      <c r="E166" s="42" t="str">
        <f t="shared" si="7"/>
        <v>18.12.21 (Сб)</v>
      </c>
      <c r="F166" s="39" t="str">
        <f t="shared" si="8"/>
        <v>17.00 - 18.00</v>
      </c>
      <c r="G166" s="1" t="s">
        <v>544</v>
      </c>
      <c r="H166" s="1" t="s">
        <v>194</v>
      </c>
      <c r="I166" s="1" t="s">
        <v>545</v>
      </c>
      <c r="J166" s="1" t="s">
        <v>546</v>
      </c>
      <c r="K166" s="43" t="str">
        <f t="shared" si="9"/>
        <v>жители города, 6+</v>
      </c>
      <c r="L166" s="1" t="s">
        <v>547</v>
      </c>
      <c r="M166" s="1">
        <v>15</v>
      </c>
      <c r="N166" s="1" t="s">
        <v>26</v>
      </c>
      <c r="O166" s="1" t="s">
        <v>34</v>
      </c>
      <c r="P166" s="1" t="s">
        <v>111</v>
      </c>
      <c r="Q166" s="1" t="s">
        <v>29</v>
      </c>
      <c r="R166" s="1"/>
      <c r="S166" s="14"/>
      <c r="T166" s="14"/>
      <c r="U166" s="14"/>
      <c r="V166" s="14"/>
    </row>
    <row r="167" spans="1:22" ht="76.5" x14ac:dyDescent="0.25">
      <c r="A167" s="1"/>
      <c r="B167" s="7">
        <v>44548</v>
      </c>
      <c r="C167" s="19">
        <v>0.70833333333333337</v>
      </c>
      <c r="D167" s="19">
        <v>0.75</v>
      </c>
      <c r="E167" s="42" t="str">
        <f t="shared" si="7"/>
        <v>18.12.21 (Сб)</v>
      </c>
      <c r="F167" s="39" t="str">
        <f t="shared" si="8"/>
        <v>17.00 - 18.00</v>
      </c>
      <c r="G167" s="1" t="s">
        <v>548</v>
      </c>
      <c r="H167" s="1" t="s">
        <v>194</v>
      </c>
      <c r="I167" s="1" t="s">
        <v>365</v>
      </c>
      <c r="J167" s="9" t="s">
        <v>549</v>
      </c>
      <c r="K167" s="43" t="str">
        <f t="shared" si="9"/>
        <v>школьники, 0+</v>
      </c>
      <c r="L167" s="1" t="s">
        <v>370</v>
      </c>
      <c r="M167" s="1">
        <v>15</v>
      </c>
      <c r="N167" s="1" t="s">
        <v>110</v>
      </c>
      <c r="O167" s="1" t="s">
        <v>27</v>
      </c>
      <c r="P167" s="1" t="s">
        <v>111</v>
      </c>
      <c r="Q167" s="1" t="s">
        <v>29</v>
      </c>
      <c r="R167" s="1"/>
      <c r="S167" s="14"/>
      <c r="T167" s="14"/>
      <c r="U167" s="14"/>
      <c r="V167" s="14"/>
    </row>
    <row r="168" spans="1:22" ht="242.25" x14ac:dyDescent="0.25">
      <c r="A168" s="9"/>
      <c r="B168" s="55">
        <v>44548</v>
      </c>
      <c r="C168" s="46">
        <v>0.75</v>
      </c>
      <c r="D168" s="46">
        <v>0.8125</v>
      </c>
      <c r="E168" s="42" t="str">
        <f t="shared" si="7"/>
        <v>18.12.21 (Сб)</v>
      </c>
      <c r="F168" s="39" t="str">
        <f t="shared" si="8"/>
        <v>18.00 - 19.30</v>
      </c>
      <c r="G168" s="9" t="s">
        <v>550</v>
      </c>
      <c r="H168" s="9" t="s">
        <v>176</v>
      </c>
      <c r="I168" s="9" t="s">
        <v>177</v>
      </c>
      <c r="J168" s="9" t="s">
        <v>551</v>
      </c>
      <c r="K168" s="43" t="str">
        <f t="shared" si="9"/>
        <v>жители города, 12+</v>
      </c>
      <c r="L168" s="9" t="s">
        <v>851</v>
      </c>
      <c r="M168" s="85" t="s">
        <v>179</v>
      </c>
      <c r="N168" s="9" t="s">
        <v>26</v>
      </c>
      <c r="O168" s="9" t="s">
        <v>55</v>
      </c>
      <c r="P168" s="9"/>
      <c r="Q168" s="9" t="s">
        <v>123</v>
      </c>
      <c r="R168" s="9"/>
      <c r="S168" s="14"/>
      <c r="T168" s="14"/>
      <c r="U168" s="14"/>
      <c r="V168" s="14"/>
    </row>
    <row r="169" spans="1:22" ht="102" x14ac:dyDescent="0.25">
      <c r="A169" s="1"/>
      <c r="B169" s="7">
        <v>44548</v>
      </c>
      <c r="C169" s="19">
        <v>0.75</v>
      </c>
      <c r="D169" s="19"/>
      <c r="E169" s="42" t="str">
        <f t="shared" si="7"/>
        <v>18.12.21 (Сб)</v>
      </c>
      <c r="F169" s="39" t="str">
        <f t="shared" si="8"/>
        <v>18.00</v>
      </c>
      <c r="G169" s="1" t="s">
        <v>552</v>
      </c>
      <c r="H169" s="1" t="s">
        <v>194</v>
      </c>
      <c r="I169" s="1" t="s">
        <v>284</v>
      </c>
      <c r="J169" s="9" t="s">
        <v>553</v>
      </c>
      <c r="K169" s="43" t="str">
        <f t="shared" si="9"/>
        <v>жители города, 6+</v>
      </c>
      <c r="L169" s="1" t="s">
        <v>25</v>
      </c>
      <c r="M169" s="1">
        <v>700</v>
      </c>
      <c r="N169" s="1" t="s">
        <v>26</v>
      </c>
      <c r="O169" s="1" t="s">
        <v>34</v>
      </c>
      <c r="P169" s="1" t="s">
        <v>111</v>
      </c>
      <c r="Q169" s="1" t="s">
        <v>29</v>
      </c>
      <c r="R169" s="1"/>
      <c r="S169" s="14"/>
      <c r="T169" s="14"/>
      <c r="U169" s="14"/>
      <c r="V169" s="14"/>
    </row>
    <row r="170" spans="1:22" ht="165.75" x14ac:dyDescent="0.25">
      <c r="A170" s="21"/>
      <c r="B170" s="7">
        <v>44548</v>
      </c>
      <c r="C170" s="19" t="s">
        <v>220</v>
      </c>
      <c r="D170" s="19"/>
      <c r="E170" s="42" t="str">
        <f t="shared" si="7"/>
        <v>18.12.21 (Сб)</v>
      </c>
      <c r="F170" s="39" t="str">
        <f t="shared" si="8"/>
        <v>11.00. и 13.00.</v>
      </c>
      <c r="G170" s="1" t="s">
        <v>554</v>
      </c>
      <c r="H170" s="20" t="s">
        <v>555</v>
      </c>
      <c r="I170" s="21" t="s">
        <v>75</v>
      </c>
      <c r="J170" s="1" t="s">
        <v>556</v>
      </c>
      <c r="K170" s="43" t="str">
        <f t="shared" si="9"/>
        <v>жители города, 6+</v>
      </c>
      <c r="L170" s="22" t="s">
        <v>224</v>
      </c>
      <c r="M170" s="25"/>
      <c r="N170" s="21" t="s">
        <v>26</v>
      </c>
      <c r="O170" s="22" t="s">
        <v>34</v>
      </c>
      <c r="P170" s="21"/>
      <c r="Q170" s="21" t="s">
        <v>29</v>
      </c>
      <c r="R170" s="21"/>
      <c r="S170" s="14"/>
      <c r="T170" s="14"/>
      <c r="U170" s="14"/>
      <c r="V170" s="14"/>
    </row>
    <row r="171" spans="1:22" ht="153" x14ac:dyDescent="0.25">
      <c r="A171" s="1"/>
      <c r="B171" s="7">
        <v>44549</v>
      </c>
      <c r="C171" s="8">
        <v>0.45833333333333331</v>
      </c>
      <c r="D171" s="8">
        <v>0.5</v>
      </c>
      <c r="E171" s="42" t="str">
        <f t="shared" si="7"/>
        <v>19.12.21 (Вс)</v>
      </c>
      <c r="F171" s="39" t="str">
        <f t="shared" si="8"/>
        <v>11.00 - 12.00</v>
      </c>
      <c r="G171" s="1" t="s">
        <v>557</v>
      </c>
      <c r="H171" s="1" t="s">
        <v>176</v>
      </c>
      <c r="I171" s="1" t="s">
        <v>177</v>
      </c>
      <c r="J171" s="1"/>
      <c r="K171" s="43" t="str">
        <f t="shared" si="9"/>
        <v>жители города, 0+</v>
      </c>
      <c r="L171" s="1" t="s">
        <v>558</v>
      </c>
      <c r="M171" s="41" t="s">
        <v>179</v>
      </c>
      <c r="N171" s="1" t="s">
        <v>26</v>
      </c>
      <c r="O171" s="1" t="s">
        <v>27</v>
      </c>
      <c r="P171" s="1"/>
      <c r="Q171" s="1" t="s">
        <v>123</v>
      </c>
      <c r="R171" s="1"/>
      <c r="S171" s="14"/>
      <c r="T171" s="14"/>
      <c r="U171" s="14"/>
      <c r="V171" s="14"/>
    </row>
    <row r="172" spans="1:22" ht="127.5" x14ac:dyDescent="0.25">
      <c r="A172" s="1"/>
      <c r="B172" s="7">
        <v>44549</v>
      </c>
      <c r="C172" s="8">
        <v>0.5</v>
      </c>
      <c r="D172" s="8">
        <v>0.54166666666666663</v>
      </c>
      <c r="E172" s="42" t="str">
        <f t="shared" si="7"/>
        <v>19.12.21 (Вс)</v>
      </c>
      <c r="F172" s="39" t="str">
        <f t="shared" si="8"/>
        <v>12.00 - 13.00</v>
      </c>
      <c r="G172" s="1" t="s">
        <v>559</v>
      </c>
      <c r="H172" s="1" t="s">
        <v>560</v>
      </c>
      <c r="I172" s="1" t="s">
        <v>421</v>
      </c>
      <c r="J172" s="1" t="s">
        <v>561</v>
      </c>
      <c r="K172" s="43" t="str">
        <f t="shared" si="9"/>
        <v>участники кружка, дети города, 0+</v>
      </c>
      <c r="L172" s="1" t="s">
        <v>39</v>
      </c>
      <c r="M172" s="1">
        <v>50</v>
      </c>
      <c r="N172" s="1" t="s">
        <v>291</v>
      </c>
      <c r="O172" s="1" t="s">
        <v>27</v>
      </c>
      <c r="P172" s="1"/>
      <c r="Q172" s="1" t="s">
        <v>29</v>
      </c>
      <c r="R172" s="1"/>
      <c r="S172" s="14"/>
      <c r="T172" s="14"/>
      <c r="U172" s="14"/>
      <c r="V172" s="14"/>
    </row>
    <row r="173" spans="1:22" ht="127.5" x14ac:dyDescent="0.25">
      <c r="A173" s="1"/>
      <c r="B173" s="7">
        <v>44549</v>
      </c>
      <c r="C173" s="8">
        <v>0.58333333333333337</v>
      </c>
      <c r="D173" s="8">
        <v>0.625</v>
      </c>
      <c r="E173" s="42" t="str">
        <f t="shared" si="7"/>
        <v>19.12.21 (Вс)</v>
      </c>
      <c r="F173" s="39" t="str">
        <f t="shared" si="8"/>
        <v>14.00 - 15.00</v>
      </c>
      <c r="G173" s="1" t="s">
        <v>562</v>
      </c>
      <c r="H173" s="1" t="s">
        <v>287</v>
      </c>
      <c r="I173" s="1" t="s">
        <v>421</v>
      </c>
      <c r="J173" s="1" t="s">
        <v>563</v>
      </c>
      <c r="K173" s="43" t="str">
        <f t="shared" si="9"/>
        <v>участники кружка, дети города, 6+</v>
      </c>
      <c r="L173" s="1" t="s">
        <v>39</v>
      </c>
      <c r="M173" s="1">
        <v>100</v>
      </c>
      <c r="N173" s="1" t="s">
        <v>291</v>
      </c>
      <c r="O173" s="1" t="s">
        <v>34</v>
      </c>
      <c r="P173" s="1"/>
      <c r="Q173" s="1" t="s">
        <v>29</v>
      </c>
      <c r="R173" s="1"/>
      <c r="S173" s="14"/>
      <c r="T173" s="14"/>
      <c r="U173" s="14"/>
      <c r="V173" s="14"/>
    </row>
    <row r="174" spans="1:22" ht="165.75" x14ac:dyDescent="0.25">
      <c r="A174" s="1"/>
      <c r="B174" s="7">
        <v>44549</v>
      </c>
      <c r="C174" s="8">
        <v>0.66666666666666663</v>
      </c>
      <c r="D174" s="8">
        <v>0.70833333333333337</v>
      </c>
      <c r="E174" s="42" t="str">
        <f t="shared" si="7"/>
        <v>19.12.21 (Вс)</v>
      </c>
      <c r="F174" s="39" t="str">
        <f t="shared" si="8"/>
        <v>16.00 - 17.00</v>
      </c>
      <c r="G174" s="1" t="s">
        <v>564</v>
      </c>
      <c r="H174" s="1" t="s">
        <v>176</v>
      </c>
      <c r="I174" s="1" t="s">
        <v>177</v>
      </c>
      <c r="J174" s="1"/>
      <c r="K174" s="43" t="str">
        <f t="shared" si="9"/>
        <v>жители города, 0+</v>
      </c>
      <c r="L174" s="1" t="s">
        <v>565</v>
      </c>
      <c r="M174" s="41" t="s">
        <v>179</v>
      </c>
      <c r="N174" s="1" t="s">
        <v>26</v>
      </c>
      <c r="O174" s="1" t="s">
        <v>27</v>
      </c>
      <c r="P174" s="1"/>
      <c r="Q174" s="1" t="s">
        <v>123</v>
      </c>
      <c r="R174" s="1"/>
      <c r="S174" s="14"/>
      <c r="T174" s="14"/>
      <c r="U174" s="14"/>
      <c r="V174" s="14"/>
    </row>
    <row r="175" spans="1:22" ht="89.25" x14ac:dyDescent="0.25">
      <c r="A175" s="1"/>
      <c r="B175" s="7">
        <v>44550</v>
      </c>
      <c r="C175" s="19">
        <v>0.45833333333333331</v>
      </c>
      <c r="D175" s="19">
        <v>0.5</v>
      </c>
      <c r="E175" s="42" t="str">
        <f t="shared" si="7"/>
        <v>20.12.21 (Пн)</v>
      </c>
      <c r="F175" s="39" t="str">
        <f t="shared" si="8"/>
        <v>11.00 - 12.00</v>
      </c>
      <c r="G175" s="1" t="s">
        <v>566</v>
      </c>
      <c r="H175" s="1" t="s">
        <v>567</v>
      </c>
      <c r="I175" s="1" t="s">
        <v>568</v>
      </c>
      <c r="J175" s="9" t="s">
        <v>569</v>
      </c>
      <c r="K175" s="43" t="str">
        <f t="shared" si="9"/>
        <v>школьники, 6+</v>
      </c>
      <c r="L175" s="1" t="s">
        <v>25</v>
      </c>
      <c r="M175" s="1">
        <v>25</v>
      </c>
      <c r="N175" s="1" t="s">
        <v>110</v>
      </c>
      <c r="O175" s="1" t="s">
        <v>34</v>
      </c>
      <c r="P175" s="1" t="s">
        <v>111</v>
      </c>
      <c r="Q175" s="1" t="s">
        <v>29</v>
      </c>
      <c r="R175" s="1"/>
      <c r="S175" s="14"/>
      <c r="T175" s="14"/>
      <c r="U175" s="14"/>
      <c r="V175" s="14"/>
    </row>
    <row r="176" spans="1:22" ht="127.5" x14ac:dyDescent="0.25">
      <c r="A176" s="1"/>
      <c r="B176" s="7">
        <v>44550</v>
      </c>
      <c r="C176" s="8">
        <v>0.58333333333333337</v>
      </c>
      <c r="D176" s="8">
        <v>0.625</v>
      </c>
      <c r="E176" s="42" t="str">
        <f t="shared" si="7"/>
        <v>20.12.21 (Пн)</v>
      </c>
      <c r="F176" s="39" t="str">
        <f t="shared" si="8"/>
        <v>14.00 - 15.00</v>
      </c>
      <c r="G176" s="1" t="s">
        <v>570</v>
      </c>
      <c r="H176" s="1" t="s">
        <v>287</v>
      </c>
      <c r="I176" s="1" t="s">
        <v>421</v>
      </c>
      <c r="J176" s="1" t="s">
        <v>571</v>
      </c>
      <c r="K176" s="43" t="str">
        <f t="shared" si="9"/>
        <v>участники кружка, дети города, 6+</v>
      </c>
      <c r="L176" s="1" t="s">
        <v>39</v>
      </c>
      <c r="M176" s="1">
        <v>100</v>
      </c>
      <c r="N176" s="1" t="s">
        <v>291</v>
      </c>
      <c r="O176" s="1" t="s">
        <v>34</v>
      </c>
      <c r="P176" s="1"/>
      <c r="Q176" s="1" t="s">
        <v>29</v>
      </c>
      <c r="R176" s="1"/>
      <c r="S176" s="14"/>
      <c r="T176" s="14"/>
      <c r="U176" s="14"/>
      <c r="V176" s="14"/>
    </row>
    <row r="177" spans="1:22" ht="38.25" x14ac:dyDescent="0.25">
      <c r="A177" s="21"/>
      <c r="B177" s="7">
        <v>44550</v>
      </c>
      <c r="C177" s="8">
        <v>0.70833333333333337</v>
      </c>
      <c r="D177" s="8">
        <v>0.73958333333333337</v>
      </c>
      <c r="E177" s="42" t="str">
        <f t="shared" si="7"/>
        <v>20.12.21 (Пн)</v>
      </c>
      <c r="F177" s="39" t="str">
        <f t="shared" si="8"/>
        <v>17.00 - 17.45</v>
      </c>
      <c r="G177" s="21" t="s">
        <v>572</v>
      </c>
      <c r="H177" s="20" t="s">
        <v>117</v>
      </c>
      <c r="I177" s="21" t="s">
        <v>573</v>
      </c>
      <c r="J177" s="21" t="s">
        <v>429</v>
      </c>
      <c r="K177" s="43" t="str">
        <f t="shared" si="9"/>
        <v>обучающиеся, 6+</v>
      </c>
      <c r="L177" s="21" t="s">
        <v>120</v>
      </c>
      <c r="M177" s="25" t="s">
        <v>121</v>
      </c>
      <c r="N177" s="21" t="s">
        <v>122</v>
      </c>
      <c r="O177" s="21" t="s">
        <v>34</v>
      </c>
      <c r="P177" s="21"/>
      <c r="Q177" s="21" t="s">
        <v>123</v>
      </c>
      <c r="R177" s="21"/>
      <c r="S177" s="14"/>
      <c r="T177" s="14"/>
      <c r="U177" s="14"/>
      <c r="V177" s="14"/>
    </row>
    <row r="178" spans="1:22" ht="76.5" x14ac:dyDescent="0.25">
      <c r="A178" s="1"/>
      <c r="B178" s="7">
        <v>44550</v>
      </c>
      <c r="C178" s="26" t="s">
        <v>574</v>
      </c>
      <c r="D178" s="26"/>
      <c r="E178" s="42" t="str">
        <f t="shared" si="7"/>
        <v>20.12.21 (Пн)</v>
      </c>
      <c r="F178" s="39" t="str">
        <f t="shared" si="8"/>
        <v>по графику</v>
      </c>
      <c r="G178" s="83" t="s">
        <v>575</v>
      </c>
      <c r="H178" s="1" t="s">
        <v>169</v>
      </c>
      <c r="I178" s="1" t="s">
        <v>576</v>
      </c>
      <c r="J178" s="1" t="s">
        <v>577</v>
      </c>
      <c r="K178" s="43" t="str">
        <f t="shared" si="9"/>
        <v>обучающиеся школы, 0+</v>
      </c>
      <c r="L178" s="1" t="s">
        <v>39</v>
      </c>
      <c r="M178" s="1">
        <v>150</v>
      </c>
      <c r="N178" s="1" t="s">
        <v>168</v>
      </c>
      <c r="O178" s="1" t="s">
        <v>27</v>
      </c>
      <c r="P178" s="1"/>
      <c r="Q178" s="1" t="s">
        <v>29</v>
      </c>
      <c r="R178" s="1"/>
      <c r="S178" s="14"/>
      <c r="T178" s="14"/>
      <c r="U178" s="14"/>
      <c r="V178" s="14"/>
    </row>
    <row r="179" spans="1:22" ht="102" x14ac:dyDescent="0.25">
      <c r="A179" s="1"/>
      <c r="B179" s="47" t="s">
        <v>578</v>
      </c>
      <c r="C179" s="26" t="s">
        <v>579</v>
      </c>
      <c r="D179" s="26"/>
      <c r="E179" s="42" t="str">
        <f t="shared" si="7"/>
        <v>21.12.201</v>
      </c>
      <c r="F179" s="39" t="str">
        <f t="shared" si="8"/>
        <v>По графику</v>
      </c>
      <c r="G179" s="76" t="s">
        <v>852</v>
      </c>
      <c r="H179" s="1" t="s">
        <v>169</v>
      </c>
      <c r="I179" s="1" t="s">
        <v>580</v>
      </c>
      <c r="J179" s="1" t="s">
        <v>581</v>
      </c>
      <c r="K179" s="43" t="str">
        <f t="shared" si="9"/>
        <v>0+</v>
      </c>
      <c r="L179" s="1" t="s">
        <v>39</v>
      </c>
      <c r="M179" s="1">
        <v>150</v>
      </c>
      <c r="N179" s="1"/>
      <c r="O179" s="1" t="s">
        <v>27</v>
      </c>
      <c r="P179" s="1"/>
      <c r="Q179" s="1" t="s">
        <v>29</v>
      </c>
      <c r="R179" s="1"/>
      <c r="S179" s="14"/>
      <c r="T179" s="14"/>
      <c r="U179" s="14"/>
      <c r="V179" s="14"/>
    </row>
    <row r="180" spans="1:22" ht="76.5" x14ac:dyDescent="0.25">
      <c r="A180" s="1"/>
      <c r="B180" s="15" t="s">
        <v>582</v>
      </c>
      <c r="C180" s="16">
        <v>0.45833333333333331</v>
      </c>
      <c r="D180" s="16">
        <v>0.625</v>
      </c>
      <c r="E180" s="42" t="str">
        <f t="shared" si="7"/>
        <v>21.12.2021 - 30.12.2021</v>
      </c>
      <c r="F180" s="39" t="str">
        <f t="shared" si="8"/>
        <v>11.00 - 15.00</v>
      </c>
      <c r="G180" s="17" t="s">
        <v>583</v>
      </c>
      <c r="H180" s="4" t="s">
        <v>36</v>
      </c>
      <c r="I180" s="17" t="s">
        <v>80</v>
      </c>
      <c r="J180" s="9" t="s">
        <v>584</v>
      </c>
      <c r="K180" s="43" t="str">
        <f t="shared" si="9"/>
        <v>Жители города, 0+</v>
      </c>
      <c r="L180" s="5" t="s">
        <v>39</v>
      </c>
      <c r="M180" s="5">
        <v>1000</v>
      </c>
      <c r="N180" s="5" t="s">
        <v>61</v>
      </c>
      <c r="O180" s="5" t="s">
        <v>27</v>
      </c>
      <c r="P180" s="9"/>
      <c r="Q180" s="9" t="s">
        <v>41</v>
      </c>
      <c r="R180" s="1"/>
      <c r="S180" s="14"/>
      <c r="T180" s="14"/>
      <c r="U180" s="14"/>
      <c r="V180" s="14"/>
    </row>
    <row r="181" spans="1:22" ht="51" x14ac:dyDescent="0.25">
      <c r="A181" s="1"/>
      <c r="B181" s="15">
        <v>44551</v>
      </c>
      <c r="C181" s="16">
        <v>0.4375</v>
      </c>
      <c r="D181" s="16">
        <v>0.46875</v>
      </c>
      <c r="E181" s="42" t="str">
        <f t="shared" si="7"/>
        <v>21.12.21 (Вт)</v>
      </c>
      <c r="F181" s="39" t="str">
        <f t="shared" si="8"/>
        <v>10.30 - 11.15</v>
      </c>
      <c r="G181" s="17" t="s">
        <v>585</v>
      </c>
      <c r="H181" s="4" t="s">
        <v>36</v>
      </c>
      <c r="I181" s="17" t="s">
        <v>93</v>
      </c>
      <c r="J181" s="9" t="s">
        <v>586</v>
      </c>
      <c r="K181" s="43" t="str">
        <f t="shared" si="9"/>
        <v>Дети, 0+</v>
      </c>
      <c r="L181" s="5" t="s">
        <v>587</v>
      </c>
      <c r="M181" s="5">
        <v>30</v>
      </c>
      <c r="N181" s="5" t="s">
        <v>40</v>
      </c>
      <c r="O181" s="5" t="s">
        <v>27</v>
      </c>
      <c r="P181" s="9"/>
      <c r="Q181" s="9" t="s">
        <v>41</v>
      </c>
      <c r="R181" s="1"/>
      <c r="S181" s="14"/>
      <c r="T181" s="14"/>
      <c r="U181" s="14"/>
      <c r="V181" s="14"/>
    </row>
    <row r="182" spans="1:22" ht="51" x14ac:dyDescent="0.25">
      <c r="A182" s="1"/>
      <c r="B182" s="23">
        <v>44551</v>
      </c>
      <c r="C182" s="16">
        <v>0.5</v>
      </c>
      <c r="D182" s="16">
        <v>0.53125</v>
      </c>
      <c r="E182" s="42" t="str">
        <f t="shared" si="7"/>
        <v>21.12.21 (Вт)</v>
      </c>
      <c r="F182" s="39" t="str">
        <f t="shared" si="8"/>
        <v>12.00 - 12.45</v>
      </c>
      <c r="G182" s="17" t="s">
        <v>585</v>
      </c>
      <c r="H182" s="4" t="s">
        <v>36</v>
      </c>
      <c r="I182" s="17" t="s">
        <v>93</v>
      </c>
      <c r="J182" s="9" t="s">
        <v>588</v>
      </c>
      <c r="K182" s="43" t="str">
        <f t="shared" si="9"/>
        <v>Дети, 0+</v>
      </c>
      <c r="L182" s="5" t="s">
        <v>587</v>
      </c>
      <c r="M182" s="5">
        <v>40</v>
      </c>
      <c r="N182" s="5" t="s">
        <v>40</v>
      </c>
      <c r="O182" s="5" t="s">
        <v>27</v>
      </c>
      <c r="P182" s="9"/>
      <c r="Q182" s="9" t="s">
        <v>41</v>
      </c>
      <c r="R182" s="1"/>
      <c r="S182" s="14"/>
      <c r="T182" s="14"/>
      <c r="U182" s="14"/>
      <c r="V182" s="14"/>
    </row>
    <row r="183" spans="1:22" ht="38.25" x14ac:dyDescent="0.25">
      <c r="A183" s="1"/>
      <c r="B183" s="23">
        <v>44551</v>
      </c>
      <c r="C183" s="52">
        <v>0.5</v>
      </c>
      <c r="D183" s="52">
        <v>0.52777777777777779</v>
      </c>
      <c r="E183" s="42" t="str">
        <f t="shared" si="7"/>
        <v>21.12.21 (Вт)</v>
      </c>
      <c r="F183" s="39" t="str">
        <f t="shared" si="8"/>
        <v>12.00 - 12.40</v>
      </c>
      <c r="G183" s="29" t="s">
        <v>589</v>
      </c>
      <c r="H183" s="29" t="s">
        <v>43</v>
      </c>
      <c r="I183" s="29" t="s">
        <v>229</v>
      </c>
      <c r="J183" s="29" t="s">
        <v>590</v>
      </c>
      <c r="K183" s="43" t="str">
        <f t="shared" si="9"/>
        <v>Дети микрорайона, 0+</v>
      </c>
      <c r="L183" s="29" t="s">
        <v>39</v>
      </c>
      <c r="M183" s="29">
        <v>50</v>
      </c>
      <c r="N183" s="29" t="s">
        <v>96</v>
      </c>
      <c r="O183" s="29" t="s">
        <v>27</v>
      </c>
      <c r="P183" s="1"/>
      <c r="Q183" s="1" t="s">
        <v>29</v>
      </c>
      <c r="R183" s="1"/>
      <c r="S183" s="14"/>
      <c r="T183" s="14"/>
      <c r="U183" s="14"/>
      <c r="V183" s="14"/>
    </row>
    <row r="184" spans="1:22" ht="51" x14ac:dyDescent="0.25">
      <c r="A184" s="1"/>
      <c r="B184" s="23">
        <v>44551</v>
      </c>
      <c r="C184" s="16">
        <v>0.5</v>
      </c>
      <c r="D184" s="16">
        <v>0.53125</v>
      </c>
      <c r="E184" s="42" t="str">
        <f t="shared" si="7"/>
        <v>21.12.21 (Вт)</v>
      </c>
      <c r="F184" s="39" t="str">
        <f t="shared" si="8"/>
        <v>12.00 - 12.45</v>
      </c>
      <c r="G184" s="17" t="s">
        <v>591</v>
      </c>
      <c r="H184" s="4" t="s">
        <v>36</v>
      </c>
      <c r="I184" s="17" t="s">
        <v>93</v>
      </c>
      <c r="J184" s="9" t="s">
        <v>592</v>
      </c>
      <c r="K184" s="43" t="str">
        <f t="shared" si="9"/>
        <v>Дети, 6+</v>
      </c>
      <c r="L184" s="5" t="s">
        <v>593</v>
      </c>
      <c r="M184" s="5">
        <v>30</v>
      </c>
      <c r="N184" s="5" t="s">
        <v>40</v>
      </c>
      <c r="O184" s="5" t="s">
        <v>34</v>
      </c>
      <c r="P184" s="9" t="s">
        <v>164</v>
      </c>
      <c r="Q184" s="9" t="s">
        <v>41</v>
      </c>
      <c r="R184" s="1"/>
      <c r="S184" s="14"/>
      <c r="T184" s="14"/>
      <c r="U184" s="14"/>
      <c r="V184" s="14"/>
    </row>
    <row r="185" spans="1:22" ht="76.5" x14ac:dyDescent="0.25">
      <c r="A185" s="1"/>
      <c r="B185" s="7">
        <v>44551</v>
      </c>
      <c r="C185" s="27">
        <v>0.5625</v>
      </c>
      <c r="D185" s="27">
        <v>0.60416666666666663</v>
      </c>
      <c r="E185" s="42" t="str">
        <f t="shared" si="7"/>
        <v>21.12.21 (Вт)</v>
      </c>
      <c r="F185" s="39" t="str">
        <f t="shared" si="8"/>
        <v>13.30 - 14.30</v>
      </c>
      <c r="G185" s="28" t="s">
        <v>594</v>
      </c>
      <c r="H185" s="28" t="s">
        <v>595</v>
      </c>
      <c r="I185" s="1" t="s">
        <v>365</v>
      </c>
      <c r="J185" s="28" t="s">
        <v>596</v>
      </c>
      <c r="K185" s="43" t="str">
        <f t="shared" si="9"/>
        <v>школьники, 6+</v>
      </c>
      <c r="L185" s="1" t="s">
        <v>370</v>
      </c>
      <c r="M185" s="18">
        <v>15</v>
      </c>
      <c r="N185" s="28" t="s">
        <v>110</v>
      </c>
      <c r="O185" s="28" t="s">
        <v>34</v>
      </c>
      <c r="P185" s="18" t="s">
        <v>111</v>
      </c>
      <c r="Q185" s="28" t="s">
        <v>29</v>
      </c>
      <c r="R185" s="1"/>
      <c r="S185" s="14"/>
      <c r="T185" s="14"/>
      <c r="U185" s="14"/>
      <c r="V185" s="14"/>
    </row>
    <row r="186" spans="1:22" ht="89.25" x14ac:dyDescent="0.25">
      <c r="A186" s="1"/>
      <c r="B186" s="7">
        <v>44551</v>
      </c>
      <c r="C186" s="8">
        <v>0.58333333333333337</v>
      </c>
      <c r="D186" s="8">
        <v>0.70833333333333337</v>
      </c>
      <c r="E186" s="42" t="str">
        <f t="shared" si="7"/>
        <v>21.12.21 (Вт)</v>
      </c>
      <c r="F186" s="39" t="str">
        <f t="shared" si="8"/>
        <v>14.00 - 17.00</v>
      </c>
      <c r="G186" s="9" t="s">
        <v>597</v>
      </c>
      <c r="H186" s="1" t="s">
        <v>598</v>
      </c>
      <c r="I186" s="9" t="s">
        <v>85</v>
      </c>
      <c r="J186" s="1" t="s">
        <v>599</v>
      </c>
      <c r="K186" s="43" t="str">
        <f t="shared" si="9"/>
        <v>дети, 6+</v>
      </c>
      <c r="L186" s="1" t="s">
        <v>39</v>
      </c>
      <c r="M186" s="1">
        <v>10</v>
      </c>
      <c r="N186" s="1" t="s">
        <v>82</v>
      </c>
      <c r="O186" s="1" t="s">
        <v>34</v>
      </c>
      <c r="P186" s="1"/>
      <c r="Q186" s="1" t="s">
        <v>29</v>
      </c>
      <c r="R186" s="1"/>
      <c r="S186" s="14"/>
      <c r="T186" s="14"/>
      <c r="U186" s="14"/>
      <c r="V186" s="14"/>
    </row>
    <row r="187" spans="1:22" ht="51" x14ac:dyDescent="0.25">
      <c r="A187" s="1"/>
      <c r="B187" s="7">
        <v>44551</v>
      </c>
      <c r="C187" s="8">
        <v>0.58333333333333337</v>
      </c>
      <c r="D187" s="8">
        <v>0.625</v>
      </c>
      <c r="E187" s="42" t="str">
        <f t="shared" si="7"/>
        <v>21.12.21 (Вт)</v>
      </c>
      <c r="F187" s="39" t="str">
        <f t="shared" si="8"/>
        <v>14.00 - 15.00</v>
      </c>
      <c r="G187" s="1" t="s">
        <v>600</v>
      </c>
      <c r="H187" s="31" t="s">
        <v>70</v>
      </c>
      <c r="I187" s="1" t="s">
        <v>288</v>
      </c>
      <c r="J187" s="1" t="s">
        <v>601</v>
      </c>
      <c r="K187" s="43" t="str">
        <f t="shared" si="9"/>
        <v>участники коллектива, 6+</v>
      </c>
      <c r="L187" s="1" t="s">
        <v>432</v>
      </c>
      <c r="M187" s="1">
        <v>10</v>
      </c>
      <c r="N187" s="1" t="s">
        <v>433</v>
      </c>
      <c r="O187" s="1" t="s">
        <v>34</v>
      </c>
      <c r="P187" s="1"/>
      <c r="Q187" s="1" t="s">
        <v>62</v>
      </c>
      <c r="R187" s="6"/>
      <c r="S187" s="14"/>
      <c r="T187" s="14"/>
      <c r="U187" s="14"/>
      <c r="V187" s="14"/>
    </row>
    <row r="188" spans="1:22" ht="38.25" x14ac:dyDescent="0.25">
      <c r="A188" s="1"/>
      <c r="B188" s="23">
        <v>44551</v>
      </c>
      <c r="C188" s="52">
        <v>0.66666666666666663</v>
      </c>
      <c r="D188" s="52">
        <v>0.6875</v>
      </c>
      <c r="E188" s="42" t="str">
        <f t="shared" si="7"/>
        <v>21.12.21 (Вт)</v>
      </c>
      <c r="F188" s="39" t="str">
        <f t="shared" si="8"/>
        <v>16.00 - 16.30</v>
      </c>
      <c r="G188" s="29" t="s">
        <v>602</v>
      </c>
      <c r="H188" s="29" t="s">
        <v>43</v>
      </c>
      <c r="I188" s="29" t="s">
        <v>603</v>
      </c>
      <c r="J188" s="29" t="s">
        <v>604</v>
      </c>
      <c r="K188" s="43" t="str">
        <f t="shared" si="9"/>
        <v>Дети микрорайона, 0+</v>
      </c>
      <c r="L188" s="29" t="s">
        <v>321</v>
      </c>
      <c r="M188" s="29">
        <v>30</v>
      </c>
      <c r="N188" s="29" t="s">
        <v>96</v>
      </c>
      <c r="O188" s="29" t="s">
        <v>27</v>
      </c>
      <c r="P188" s="1"/>
      <c r="Q188" s="1" t="s">
        <v>29</v>
      </c>
      <c r="R188" s="1"/>
      <c r="S188" s="14"/>
      <c r="T188" s="14"/>
      <c r="U188" s="14"/>
      <c r="V188" s="14"/>
    </row>
    <row r="189" spans="1:22" ht="38.25" x14ac:dyDescent="0.25">
      <c r="A189" s="1"/>
      <c r="B189" s="23">
        <v>44551</v>
      </c>
      <c r="C189" s="52">
        <v>0.6875</v>
      </c>
      <c r="D189" s="52">
        <v>0.70833333333333337</v>
      </c>
      <c r="E189" s="42" t="str">
        <f t="shared" si="7"/>
        <v>21.12.21 (Вт)</v>
      </c>
      <c r="F189" s="39" t="str">
        <f t="shared" si="8"/>
        <v>16.30 - 17.00</v>
      </c>
      <c r="G189" s="29" t="s">
        <v>605</v>
      </c>
      <c r="H189" s="29" t="s">
        <v>43</v>
      </c>
      <c r="I189" s="29" t="s">
        <v>603</v>
      </c>
      <c r="J189" s="29" t="s">
        <v>604</v>
      </c>
      <c r="K189" s="43" t="str">
        <f t="shared" si="9"/>
        <v>Дети микрорайона, 0+</v>
      </c>
      <c r="L189" s="29" t="s">
        <v>321</v>
      </c>
      <c r="M189" s="29">
        <v>30</v>
      </c>
      <c r="N189" s="29" t="s">
        <v>96</v>
      </c>
      <c r="O189" s="29" t="s">
        <v>27</v>
      </c>
      <c r="P189" s="1"/>
      <c r="Q189" s="1" t="s">
        <v>29</v>
      </c>
      <c r="R189" s="1"/>
      <c r="S189" s="14"/>
      <c r="T189" s="14"/>
      <c r="U189" s="14"/>
      <c r="V189" s="14"/>
    </row>
    <row r="190" spans="1:22" ht="51" x14ac:dyDescent="0.25">
      <c r="A190" s="1"/>
      <c r="B190" s="23">
        <v>44552</v>
      </c>
      <c r="C190" s="16">
        <v>0.4375</v>
      </c>
      <c r="D190" s="16">
        <v>0.51041666666666663</v>
      </c>
      <c r="E190" s="42" t="str">
        <f t="shared" si="7"/>
        <v>22.12.21 (Ср)</v>
      </c>
      <c r="F190" s="39" t="str">
        <f t="shared" si="8"/>
        <v>10.30 - 12.15</v>
      </c>
      <c r="G190" s="17" t="s">
        <v>591</v>
      </c>
      <c r="H190" s="4" t="s">
        <v>36</v>
      </c>
      <c r="I190" s="17" t="s">
        <v>93</v>
      </c>
      <c r="J190" s="9" t="s">
        <v>588</v>
      </c>
      <c r="K190" s="43" t="str">
        <f t="shared" si="9"/>
        <v>Дети, 6+</v>
      </c>
      <c r="L190" s="5" t="s">
        <v>587</v>
      </c>
      <c r="M190" s="5">
        <v>40</v>
      </c>
      <c r="N190" s="5" t="s">
        <v>40</v>
      </c>
      <c r="O190" s="5" t="s">
        <v>34</v>
      </c>
      <c r="P190" s="9"/>
      <c r="Q190" s="9" t="s">
        <v>41</v>
      </c>
      <c r="R190" s="1"/>
      <c r="S190" s="14"/>
      <c r="T190" s="14"/>
      <c r="U190" s="14"/>
      <c r="V190" s="14"/>
    </row>
    <row r="191" spans="1:22" ht="51" x14ac:dyDescent="0.25">
      <c r="A191" s="1"/>
      <c r="B191" s="23">
        <v>44552</v>
      </c>
      <c r="C191" s="16">
        <v>0.4375</v>
      </c>
      <c r="D191" s="16">
        <v>0.51041666666666663</v>
      </c>
      <c r="E191" s="42" t="str">
        <f t="shared" si="7"/>
        <v>22.12.21 (Ср)</v>
      </c>
      <c r="F191" s="39" t="str">
        <f t="shared" si="8"/>
        <v>10.30 - 12.15</v>
      </c>
      <c r="G191" s="17" t="s">
        <v>606</v>
      </c>
      <c r="H191" s="4" t="s">
        <v>36</v>
      </c>
      <c r="I191" s="17" t="s">
        <v>93</v>
      </c>
      <c r="J191" s="9" t="s">
        <v>592</v>
      </c>
      <c r="K191" s="43" t="str">
        <f t="shared" si="9"/>
        <v>Дети, 6+</v>
      </c>
      <c r="L191" s="5" t="s">
        <v>593</v>
      </c>
      <c r="M191" s="5">
        <v>50</v>
      </c>
      <c r="N191" s="5" t="s">
        <v>40</v>
      </c>
      <c r="O191" s="5" t="s">
        <v>34</v>
      </c>
      <c r="P191" s="9"/>
      <c r="Q191" s="9" t="s">
        <v>41</v>
      </c>
      <c r="R191" s="1"/>
      <c r="S191" s="14"/>
      <c r="T191" s="14"/>
      <c r="U191" s="14"/>
      <c r="V191" s="14"/>
    </row>
    <row r="192" spans="1:22" ht="178.5" x14ac:dyDescent="0.25">
      <c r="A192" s="1"/>
      <c r="B192" s="7">
        <v>44552</v>
      </c>
      <c r="C192" s="8">
        <v>0.75</v>
      </c>
      <c r="D192" s="8">
        <v>0.79166666666666663</v>
      </c>
      <c r="E192" s="42" t="str">
        <f t="shared" si="7"/>
        <v>22.12.21 (Ср)</v>
      </c>
      <c r="F192" s="39" t="str">
        <f t="shared" si="8"/>
        <v>18.00 - 19.00</v>
      </c>
      <c r="G192" s="1" t="s">
        <v>607</v>
      </c>
      <c r="H192" s="1" t="s">
        <v>305</v>
      </c>
      <c r="I192" s="1"/>
      <c r="J192" s="1" t="s">
        <v>608</v>
      </c>
      <c r="K192" s="50" t="str">
        <f t="shared" si="9"/>
        <v>жители города, 0+</v>
      </c>
      <c r="L192" s="1" t="s">
        <v>539</v>
      </c>
      <c r="M192" s="1">
        <v>50</v>
      </c>
      <c r="N192" s="1" t="s">
        <v>26</v>
      </c>
      <c r="O192" s="1" t="s">
        <v>27</v>
      </c>
      <c r="P192" s="1"/>
      <c r="Q192" s="1" t="s">
        <v>62</v>
      </c>
      <c r="R192" s="1"/>
      <c r="S192" s="14"/>
      <c r="T192" s="14"/>
      <c r="U192" s="14"/>
      <c r="V192" s="14"/>
    </row>
    <row r="193" spans="1:22" s="49" customFormat="1" ht="25.5" x14ac:dyDescent="0.25">
      <c r="B193" s="23">
        <v>44552</v>
      </c>
      <c r="C193" s="19">
        <v>0.75</v>
      </c>
      <c r="D193" s="19">
        <v>0.77777777777777779</v>
      </c>
      <c r="E193" s="42" t="str">
        <f t="shared" si="7"/>
        <v>22.12.21 (Ср)</v>
      </c>
      <c r="F193" s="39" t="str">
        <f t="shared" si="8"/>
        <v>18.00 - 18.40</v>
      </c>
      <c r="G193" s="21" t="s">
        <v>609</v>
      </c>
      <c r="H193" s="21" t="s">
        <v>70</v>
      </c>
      <c r="I193" s="21" t="s">
        <v>327</v>
      </c>
      <c r="J193" s="21"/>
      <c r="K193" s="50" t="str">
        <f t="shared" si="9"/>
        <v>школьники, 6+</v>
      </c>
      <c r="L193" s="21" t="s">
        <v>25</v>
      </c>
      <c r="M193" s="45">
        <v>50</v>
      </c>
      <c r="N193" s="45" t="s">
        <v>110</v>
      </c>
      <c r="O193" s="21" t="s">
        <v>34</v>
      </c>
      <c r="P193" s="45"/>
      <c r="Q193" s="45" t="s">
        <v>41</v>
      </c>
      <c r="R193" s="21"/>
      <c r="S193" s="82"/>
      <c r="T193" s="82"/>
      <c r="U193" s="82"/>
      <c r="V193" s="82"/>
    </row>
    <row r="194" spans="1:22" ht="318.75" x14ac:dyDescent="0.25">
      <c r="A194" s="1"/>
      <c r="B194" s="7">
        <v>44553</v>
      </c>
      <c r="C194" s="8">
        <v>0.4375</v>
      </c>
      <c r="D194" s="8">
        <v>0.47916666666666669</v>
      </c>
      <c r="E194" s="42" t="str">
        <f t="shared" si="7"/>
        <v>23.12.21 (Чт)</v>
      </c>
      <c r="F194" s="39" t="str">
        <f t="shared" si="8"/>
        <v>10.30 - 11.30</v>
      </c>
      <c r="G194" s="1" t="s">
        <v>610</v>
      </c>
      <c r="H194" s="1" t="s">
        <v>98</v>
      </c>
      <c r="I194" s="1" t="s">
        <v>611</v>
      </c>
      <c r="J194" s="1" t="s">
        <v>612</v>
      </c>
      <c r="K194" s="43" t="str">
        <f t="shared" si="9"/>
        <v>Школьники, 3+</v>
      </c>
      <c r="L194" s="1" t="s">
        <v>39</v>
      </c>
      <c r="M194" s="1">
        <v>79</v>
      </c>
      <c r="N194" s="1" t="s">
        <v>263</v>
      </c>
      <c r="O194" s="1" t="s">
        <v>613</v>
      </c>
      <c r="P194" s="1" t="s">
        <v>111</v>
      </c>
      <c r="Q194" s="1" t="s">
        <v>29</v>
      </c>
      <c r="R194" s="1"/>
      <c r="S194" s="14"/>
      <c r="T194" s="14"/>
      <c r="U194" s="14"/>
      <c r="V194" s="14"/>
    </row>
    <row r="195" spans="1:22" ht="51" x14ac:dyDescent="0.25">
      <c r="A195" s="1"/>
      <c r="B195" s="7">
        <v>44553</v>
      </c>
      <c r="C195" s="16">
        <v>0.5</v>
      </c>
      <c r="D195" s="16">
        <v>0.53125</v>
      </c>
      <c r="E195" s="42" t="str">
        <f t="shared" si="7"/>
        <v>23.12.21 (Чт)</v>
      </c>
      <c r="F195" s="39" t="str">
        <f t="shared" si="8"/>
        <v>12.00 - 12.45</v>
      </c>
      <c r="G195" s="86" t="s">
        <v>606</v>
      </c>
      <c r="H195" s="4" t="s">
        <v>36</v>
      </c>
      <c r="I195" s="17" t="s">
        <v>93</v>
      </c>
      <c r="J195" s="9" t="s">
        <v>592</v>
      </c>
      <c r="K195" s="43" t="str">
        <f t="shared" si="9"/>
        <v>Дети, 6+</v>
      </c>
      <c r="L195" s="5" t="s">
        <v>593</v>
      </c>
      <c r="M195" s="5">
        <v>40</v>
      </c>
      <c r="N195" s="5" t="s">
        <v>40</v>
      </c>
      <c r="O195" s="5" t="s">
        <v>34</v>
      </c>
      <c r="P195" s="9" t="s">
        <v>164</v>
      </c>
      <c r="Q195" s="9" t="s">
        <v>41</v>
      </c>
      <c r="R195" s="1"/>
      <c r="S195" s="14"/>
      <c r="T195" s="14"/>
      <c r="U195" s="14"/>
      <c r="V195" s="14"/>
    </row>
    <row r="196" spans="1:22" ht="38.25" x14ac:dyDescent="0.25">
      <c r="A196" s="1"/>
      <c r="B196" s="7">
        <v>44553</v>
      </c>
      <c r="C196" s="8">
        <v>0.58333333333333337</v>
      </c>
      <c r="D196" s="8">
        <v>0.61458333333333337</v>
      </c>
      <c r="E196" s="42" t="str">
        <f t="shared" si="7"/>
        <v>23.12.21 (Чт)</v>
      </c>
      <c r="F196" s="39" t="str">
        <f t="shared" si="8"/>
        <v>14.00 - 14.45</v>
      </c>
      <c r="G196" s="9" t="s">
        <v>614</v>
      </c>
      <c r="H196" s="1" t="s">
        <v>615</v>
      </c>
      <c r="I196" s="9" t="s">
        <v>616</v>
      </c>
      <c r="J196" s="1" t="s">
        <v>617</v>
      </c>
      <c r="K196" s="43" t="str">
        <f t="shared" si="9"/>
        <v>дети, 6+</v>
      </c>
      <c r="L196" s="1" t="s">
        <v>39</v>
      </c>
      <c r="M196" s="1">
        <v>15</v>
      </c>
      <c r="N196" s="1" t="s">
        <v>82</v>
      </c>
      <c r="O196" s="1" t="s">
        <v>34</v>
      </c>
      <c r="P196" s="1"/>
      <c r="Q196" s="1" t="s">
        <v>29</v>
      </c>
      <c r="R196" s="1"/>
      <c r="S196" s="14"/>
      <c r="T196" s="14"/>
      <c r="U196" s="14"/>
      <c r="V196" s="14"/>
    </row>
    <row r="197" spans="1:22" ht="38.25" x14ac:dyDescent="0.25">
      <c r="A197" s="1"/>
      <c r="B197" s="7">
        <v>44553</v>
      </c>
      <c r="C197" s="8">
        <v>0.58333333333333337</v>
      </c>
      <c r="D197" s="8">
        <v>0.625</v>
      </c>
      <c r="E197" s="42" t="str">
        <f t="shared" si="7"/>
        <v>23.12.21 (Чт)</v>
      </c>
      <c r="F197" s="39" t="str">
        <f t="shared" si="8"/>
        <v>14.00 - 15.00</v>
      </c>
      <c r="G197" s="9" t="s">
        <v>618</v>
      </c>
      <c r="H197" s="9" t="s">
        <v>31</v>
      </c>
      <c r="I197" s="1" t="s">
        <v>150</v>
      </c>
      <c r="J197" s="9" t="s">
        <v>493</v>
      </c>
      <c r="K197" s="43" t="str">
        <f t="shared" si="9"/>
        <v>школьники, 0+</v>
      </c>
      <c r="L197" s="1" t="s">
        <v>25</v>
      </c>
      <c r="M197" s="1">
        <v>50</v>
      </c>
      <c r="N197" s="1" t="s">
        <v>110</v>
      </c>
      <c r="O197" s="9" t="s">
        <v>27</v>
      </c>
      <c r="P197" s="1"/>
      <c r="Q197" s="1" t="s">
        <v>29</v>
      </c>
      <c r="R197" s="1"/>
      <c r="S197" s="14"/>
      <c r="T197" s="14"/>
      <c r="U197" s="14"/>
      <c r="V197" s="14"/>
    </row>
    <row r="198" spans="1:22" ht="51" x14ac:dyDescent="0.25">
      <c r="A198" s="1"/>
      <c r="B198" s="7">
        <v>44553</v>
      </c>
      <c r="C198" s="3">
        <v>0.625</v>
      </c>
      <c r="D198" s="3">
        <v>0.66666666666666663</v>
      </c>
      <c r="E198" s="42" t="str">
        <f t="shared" si="7"/>
        <v>23.12.21 (Чт)</v>
      </c>
      <c r="F198" s="39" t="str">
        <f t="shared" si="8"/>
        <v>15.00 - 16.00</v>
      </c>
      <c r="G198" s="5" t="s">
        <v>619</v>
      </c>
      <c r="H198" s="5" t="s">
        <v>247</v>
      </c>
      <c r="I198" s="29" t="s">
        <v>620</v>
      </c>
      <c r="J198" s="5" t="s">
        <v>621</v>
      </c>
      <c r="K198" s="43" t="str">
        <f t="shared" si="9"/>
        <v>жители города, 6+</v>
      </c>
      <c r="L198" s="5" t="s">
        <v>39</v>
      </c>
      <c r="M198" s="29">
        <v>10</v>
      </c>
      <c r="N198" s="1" t="s">
        <v>26</v>
      </c>
      <c r="O198" s="5" t="s">
        <v>34</v>
      </c>
      <c r="P198" s="29"/>
      <c r="Q198" s="29" t="s">
        <v>41</v>
      </c>
      <c r="R198" s="6"/>
      <c r="S198" s="14"/>
      <c r="T198" s="14"/>
      <c r="U198" s="14"/>
      <c r="V198" s="14"/>
    </row>
    <row r="199" spans="1:22" ht="51" x14ac:dyDescent="0.25">
      <c r="A199" s="1"/>
      <c r="B199" s="7">
        <v>44553</v>
      </c>
      <c r="C199" s="8">
        <v>0.625</v>
      </c>
      <c r="D199" s="8">
        <v>0.66666666666666663</v>
      </c>
      <c r="E199" s="42" t="str">
        <f t="shared" si="7"/>
        <v>23.12.21 (Чт)</v>
      </c>
      <c r="F199" s="39" t="str">
        <f t="shared" si="8"/>
        <v>15.00 - 16.00</v>
      </c>
      <c r="G199" s="1" t="s">
        <v>622</v>
      </c>
      <c r="H199" s="31" t="s">
        <v>70</v>
      </c>
      <c r="I199" s="1" t="s">
        <v>288</v>
      </c>
      <c r="J199" s="1" t="s">
        <v>623</v>
      </c>
      <c r="K199" s="43" t="str">
        <f t="shared" si="9"/>
        <v>участники коллектива, 6+</v>
      </c>
      <c r="L199" s="1" t="s">
        <v>432</v>
      </c>
      <c r="M199" s="1">
        <v>10</v>
      </c>
      <c r="N199" s="1" t="s">
        <v>433</v>
      </c>
      <c r="O199" s="1" t="s">
        <v>34</v>
      </c>
      <c r="P199" s="1"/>
      <c r="Q199" s="1" t="s">
        <v>62</v>
      </c>
      <c r="R199" s="6"/>
      <c r="S199" s="14"/>
      <c r="T199" s="14"/>
      <c r="U199" s="14"/>
      <c r="V199" s="14"/>
    </row>
    <row r="200" spans="1:22" ht="76.5" x14ac:dyDescent="0.25">
      <c r="A200" s="1"/>
      <c r="B200" s="7">
        <v>44553</v>
      </c>
      <c r="C200" s="27">
        <v>0.625</v>
      </c>
      <c r="D200" s="27">
        <v>0.66666666666666663</v>
      </c>
      <c r="E200" s="42" t="str">
        <f t="shared" si="7"/>
        <v>23.12.21 (Чт)</v>
      </c>
      <c r="F200" s="39" t="str">
        <f t="shared" si="8"/>
        <v>15.00 - 16.00</v>
      </c>
      <c r="G200" s="28" t="s">
        <v>624</v>
      </c>
      <c r="H200" s="28" t="s">
        <v>194</v>
      </c>
      <c r="I200" s="1" t="s">
        <v>365</v>
      </c>
      <c r="J200" s="28" t="s">
        <v>625</v>
      </c>
      <c r="K200" s="43" t="str">
        <f t="shared" si="9"/>
        <v>жители города, 6+</v>
      </c>
      <c r="L200" s="1" t="s">
        <v>370</v>
      </c>
      <c r="M200" s="18">
        <v>15</v>
      </c>
      <c r="N200" s="28" t="s">
        <v>26</v>
      </c>
      <c r="O200" s="28" t="s">
        <v>34</v>
      </c>
      <c r="P200" s="18" t="s">
        <v>111</v>
      </c>
      <c r="Q200" s="28" t="s">
        <v>29</v>
      </c>
      <c r="R200" s="1"/>
      <c r="S200" s="14"/>
      <c r="T200" s="14"/>
      <c r="U200" s="14"/>
      <c r="V200" s="14"/>
    </row>
    <row r="201" spans="1:22" ht="63.75" x14ac:dyDescent="0.25">
      <c r="A201" s="1"/>
      <c r="B201" s="7">
        <v>44553</v>
      </c>
      <c r="C201" s="19">
        <v>0.70833333333333337</v>
      </c>
      <c r="D201" s="19">
        <v>0.75</v>
      </c>
      <c r="E201" s="42" t="str">
        <f t="shared" si="7"/>
        <v>23.12.21 (Чт)</v>
      </c>
      <c r="F201" s="39" t="str">
        <f t="shared" si="8"/>
        <v>17.00 - 18.00</v>
      </c>
      <c r="G201" s="1" t="s">
        <v>626</v>
      </c>
      <c r="H201" s="1" t="s">
        <v>194</v>
      </c>
      <c r="I201" s="1" t="s">
        <v>139</v>
      </c>
      <c r="J201" s="9" t="s">
        <v>627</v>
      </c>
      <c r="K201" s="43" t="str">
        <f t="shared" si="9"/>
        <v>школьники, 6+</v>
      </c>
      <c r="L201" s="1" t="s">
        <v>370</v>
      </c>
      <c r="M201" s="1">
        <v>27</v>
      </c>
      <c r="N201" s="1" t="s">
        <v>110</v>
      </c>
      <c r="O201" s="1" t="s">
        <v>34</v>
      </c>
      <c r="P201" s="1" t="s">
        <v>111</v>
      </c>
      <c r="Q201" s="1" t="s">
        <v>29</v>
      </c>
      <c r="R201" s="1"/>
      <c r="S201" s="14"/>
      <c r="T201" s="14"/>
      <c r="U201" s="14"/>
      <c r="V201" s="14"/>
    </row>
    <row r="202" spans="1:22" ht="63.75" x14ac:dyDescent="0.25">
      <c r="A202" s="1"/>
      <c r="B202" s="7">
        <v>44553</v>
      </c>
      <c r="C202" s="8">
        <v>0.72916666666666663</v>
      </c>
      <c r="D202" s="8">
        <v>0.77083333333333337</v>
      </c>
      <c r="E202" s="42" t="str">
        <f t="shared" si="7"/>
        <v>23.12.21 (Чт)</v>
      </c>
      <c r="F202" s="39" t="str">
        <f t="shared" si="8"/>
        <v>17.30 - 18.30</v>
      </c>
      <c r="G202" s="1" t="s">
        <v>628</v>
      </c>
      <c r="H202" s="1" t="s">
        <v>169</v>
      </c>
      <c r="I202" s="1" t="s">
        <v>170</v>
      </c>
      <c r="J202" s="1" t="s">
        <v>629</v>
      </c>
      <c r="K202" s="43" t="str">
        <f t="shared" si="9"/>
        <v>обучающиеся школы, 0+</v>
      </c>
      <c r="L202" s="1" t="s">
        <v>39</v>
      </c>
      <c r="M202" s="1">
        <v>25</v>
      </c>
      <c r="N202" s="1" t="s">
        <v>168</v>
      </c>
      <c r="O202" s="1" t="s">
        <v>27</v>
      </c>
      <c r="P202" s="1"/>
      <c r="Q202" s="29" t="s">
        <v>41</v>
      </c>
      <c r="R202" s="1"/>
      <c r="S202" s="14"/>
      <c r="T202" s="14"/>
      <c r="U202" s="14"/>
      <c r="V202" s="14"/>
    </row>
    <row r="203" spans="1:22" ht="102" x14ac:dyDescent="0.25">
      <c r="A203" s="9"/>
      <c r="B203" s="55">
        <v>44553</v>
      </c>
      <c r="C203" s="46">
        <v>0.75</v>
      </c>
      <c r="D203" s="56" t="s">
        <v>630</v>
      </c>
      <c r="E203" s="42" t="str">
        <f t="shared" si="7"/>
        <v>23.12.21 (Чт)</v>
      </c>
      <c r="F203" s="39" t="str">
        <f t="shared" si="8"/>
        <v>18.00 - 20.12</v>
      </c>
      <c r="G203" s="9" t="s">
        <v>631</v>
      </c>
      <c r="H203" s="9" t="s">
        <v>269</v>
      </c>
      <c r="I203" s="9" t="s">
        <v>59</v>
      </c>
      <c r="J203" s="9" t="s">
        <v>632</v>
      </c>
      <c r="K203" s="43" t="str">
        <f t="shared" si="9"/>
        <v>Жители города , 12</v>
      </c>
      <c r="L203" s="9" t="s">
        <v>39</v>
      </c>
      <c r="M203" s="9">
        <v>20</v>
      </c>
      <c r="N203" s="9" t="s">
        <v>528</v>
      </c>
      <c r="O203" s="9">
        <v>12</v>
      </c>
      <c r="P203" s="9"/>
      <c r="Q203" s="9" t="s">
        <v>62</v>
      </c>
      <c r="R203" s="9"/>
      <c r="S203" s="14"/>
      <c r="T203" s="14"/>
      <c r="U203" s="14"/>
      <c r="V203" s="14"/>
    </row>
    <row r="204" spans="1:22" ht="165.75" x14ac:dyDescent="0.25">
      <c r="A204" s="1"/>
      <c r="B204" s="7">
        <v>44553</v>
      </c>
      <c r="C204" s="8">
        <v>0.75</v>
      </c>
      <c r="D204" s="8">
        <v>0.77777777777777779</v>
      </c>
      <c r="E204" s="42" t="str">
        <f t="shared" si="7"/>
        <v>23.12.21 (Чт)</v>
      </c>
      <c r="F204" s="39" t="str">
        <f t="shared" si="8"/>
        <v>18.00 - 18.40</v>
      </c>
      <c r="G204" s="1" t="s">
        <v>633</v>
      </c>
      <c r="H204" s="1" t="s">
        <v>176</v>
      </c>
      <c r="I204" s="1" t="s">
        <v>177</v>
      </c>
      <c r="J204" s="1" t="s">
        <v>634</v>
      </c>
      <c r="K204" s="43" t="str">
        <f t="shared" si="9"/>
        <v>жители города, 0+</v>
      </c>
      <c r="L204" s="1" t="s">
        <v>398</v>
      </c>
      <c r="M204" s="41" t="s">
        <v>179</v>
      </c>
      <c r="N204" s="1" t="s">
        <v>26</v>
      </c>
      <c r="O204" s="1" t="s">
        <v>27</v>
      </c>
      <c r="P204" s="1"/>
      <c r="Q204" s="1" t="s">
        <v>123</v>
      </c>
      <c r="R204" s="1"/>
      <c r="S204" s="14"/>
      <c r="T204" s="14"/>
      <c r="U204" s="14"/>
      <c r="V204" s="14"/>
    </row>
    <row r="205" spans="1:22" ht="63.75" x14ac:dyDescent="0.25">
      <c r="A205" s="1"/>
      <c r="B205" s="23">
        <v>44553</v>
      </c>
      <c r="C205" s="52">
        <v>0.75</v>
      </c>
      <c r="D205" s="52">
        <v>0.79166666666666663</v>
      </c>
      <c r="E205" s="42" t="str">
        <f t="shared" si="7"/>
        <v>23.12.21 (Чт)</v>
      </c>
      <c r="F205" s="39" t="str">
        <f t="shared" si="8"/>
        <v>18.00 - 19.00</v>
      </c>
      <c r="G205" s="29" t="s">
        <v>635</v>
      </c>
      <c r="H205" s="29" t="s">
        <v>43</v>
      </c>
      <c r="I205" s="29" t="s">
        <v>636</v>
      </c>
      <c r="J205" s="29" t="s">
        <v>637</v>
      </c>
      <c r="K205" s="43" t="str">
        <f t="shared" si="9"/>
        <v>Воспитанники Федерации Каратэ, 0+</v>
      </c>
      <c r="L205" s="29" t="s">
        <v>638</v>
      </c>
      <c r="M205" s="29">
        <v>100</v>
      </c>
      <c r="N205" s="29" t="s">
        <v>639</v>
      </c>
      <c r="O205" s="29" t="s">
        <v>27</v>
      </c>
      <c r="P205" s="1"/>
      <c r="Q205" s="29" t="s">
        <v>41</v>
      </c>
      <c r="R205" s="1"/>
      <c r="S205" s="14"/>
      <c r="T205" s="14"/>
      <c r="U205" s="14"/>
      <c r="V205" s="14"/>
    </row>
    <row r="206" spans="1:22" ht="63.75" x14ac:dyDescent="0.25">
      <c r="A206" s="1"/>
      <c r="B206" s="23">
        <v>44553</v>
      </c>
      <c r="C206" s="52">
        <v>0.79166666666666663</v>
      </c>
      <c r="D206" s="52">
        <v>0.83333333333333337</v>
      </c>
      <c r="E206" s="42" t="str">
        <f t="shared" si="7"/>
        <v>23.12.21 (Чт)</v>
      </c>
      <c r="F206" s="39" t="str">
        <f t="shared" si="8"/>
        <v>19.00 - 20.00</v>
      </c>
      <c r="G206" s="29" t="s">
        <v>640</v>
      </c>
      <c r="H206" s="29" t="s">
        <v>43</v>
      </c>
      <c r="I206" s="29" t="s">
        <v>611</v>
      </c>
      <c r="J206" s="29" t="s">
        <v>641</v>
      </c>
      <c r="K206" s="43" t="str">
        <f t="shared" si="9"/>
        <v>Воспитанники Федерации Каратэ, 0+</v>
      </c>
      <c r="L206" s="29" t="s">
        <v>638</v>
      </c>
      <c r="M206" s="29">
        <v>100</v>
      </c>
      <c r="N206" s="29" t="s">
        <v>639</v>
      </c>
      <c r="O206" s="29" t="s">
        <v>27</v>
      </c>
      <c r="P206" s="1"/>
      <c r="Q206" s="29" t="s">
        <v>41</v>
      </c>
      <c r="R206" s="1"/>
      <c r="S206" s="14"/>
      <c r="T206" s="14"/>
      <c r="U206" s="14"/>
      <c r="V206" s="14"/>
    </row>
    <row r="207" spans="1:22" ht="38.25" x14ac:dyDescent="0.25">
      <c r="A207" s="1"/>
      <c r="B207" s="7" t="s">
        <v>642</v>
      </c>
      <c r="C207" s="8">
        <v>0.375</v>
      </c>
      <c r="D207" s="8">
        <v>0.75</v>
      </c>
      <c r="E207" s="42" t="str">
        <f t="shared" si="7"/>
        <v>24 - 30.12.21</v>
      </c>
      <c r="F207" s="39" t="str">
        <f t="shared" si="8"/>
        <v>09.00 - 18.00</v>
      </c>
      <c r="G207" s="1" t="s">
        <v>643</v>
      </c>
      <c r="H207" s="1" t="s">
        <v>70</v>
      </c>
      <c r="I207" s="1" t="s">
        <v>284</v>
      </c>
      <c r="J207" s="1" t="s">
        <v>644</v>
      </c>
      <c r="K207" s="43" t="str">
        <f t="shared" si="9"/>
        <v>школьники, дошкольники, 0+</v>
      </c>
      <c r="L207" s="1" t="s">
        <v>25</v>
      </c>
      <c r="M207" s="1">
        <v>400</v>
      </c>
      <c r="N207" s="1" t="s">
        <v>645</v>
      </c>
      <c r="O207" s="1" t="s">
        <v>27</v>
      </c>
      <c r="P207" s="1"/>
      <c r="Q207" s="1" t="s">
        <v>62</v>
      </c>
      <c r="R207" s="6"/>
      <c r="S207" s="14"/>
      <c r="T207" s="14"/>
      <c r="U207" s="14"/>
      <c r="V207" s="14"/>
    </row>
    <row r="208" spans="1:22" ht="51" x14ac:dyDescent="0.25">
      <c r="A208" s="1"/>
      <c r="B208" s="7">
        <v>44554</v>
      </c>
      <c r="C208" s="16">
        <v>0.4375</v>
      </c>
      <c r="D208" s="16">
        <v>0.46875</v>
      </c>
      <c r="E208" s="42" t="str">
        <f t="shared" si="7"/>
        <v>24.12.21 (Пт)</v>
      </c>
      <c r="F208" s="39" t="str">
        <f t="shared" si="8"/>
        <v>10.30 - 11.15</v>
      </c>
      <c r="G208" s="86" t="s">
        <v>646</v>
      </c>
      <c r="H208" s="4" t="s">
        <v>36</v>
      </c>
      <c r="I208" s="17" t="s">
        <v>93</v>
      </c>
      <c r="J208" s="9" t="s">
        <v>592</v>
      </c>
      <c r="K208" s="43" t="str">
        <f t="shared" si="9"/>
        <v>Дети, 6++</v>
      </c>
      <c r="L208" s="5" t="s">
        <v>593</v>
      </c>
      <c r="M208" s="5">
        <v>40</v>
      </c>
      <c r="N208" s="5" t="s">
        <v>40</v>
      </c>
      <c r="O208" s="5" t="s">
        <v>647</v>
      </c>
      <c r="P208" s="9"/>
      <c r="Q208" s="9" t="s">
        <v>41</v>
      </c>
      <c r="R208" s="1"/>
      <c r="S208" s="14"/>
      <c r="T208" s="14"/>
      <c r="U208" s="14"/>
      <c r="V208" s="14"/>
    </row>
    <row r="209" spans="1:22" ht="267.75" x14ac:dyDescent="0.25">
      <c r="A209" s="1"/>
      <c r="B209" s="7">
        <v>44554</v>
      </c>
      <c r="C209" s="8">
        <v>0.45833333333333331</v>
      </c>
      <c r="D209" s="8">
        <v>0.5</v>
      </c>
      <c r="E209" s="42" t="str">
        <f t="shared" si="7"/>
        <v>24.12.21 (Пт)</v>
      </c>
      <c r="F209" s="39" t="str">
        <f t="shared" si="8"/>
        <v>11.00 - 12.00</v>
      </c>
      <c r="G209" s="1" t="s">
        <v>648</v>
      </c>
      <c r="H209" s="1" t="s">
        <v>74</v>
      </c>
      <c r="I209" s="1" t="s">
        <v>75</v>
      </c>
      <c r="J209" s="1" t="s">
        <v>649</v>
      </c>
      <c r="K209" s="43" t="str">
        <f t="shared" si="9"/>
        <v>воспитанники школы, 6+</v>
      </c>
      <c r="L209" s="1" t="s">
        <v>39</v>
      </c>
      <c r="M209" s="1">
        <v>100</v>
      </c>
      <c r="N209" s="1" t="s">
        <v>650</v>
      </c>
      <c r="O209" s="1" t="s">
        <v>34</v>
      </c>
      <c r="P209" s="1"/>
      <c r="Q209" s="29" t="s">
        <v>41</v>
      </c>
      <c r="R209" s="1"/>
      <c r="S209" s="14"/>
      <c r="T209" s="14"/>
      <c r="U209" s="14"/>
      <c r="V209" s="14"/>
    </row>
    <row r="210" spans="1:22" ht="89.25" x14ac:dyDescent="0.25">
      <c r="A210" s="1"/>
      <c r="B210" s="7">
        <v>44554</v>
      </c>
      <c r="C210" s="19">
        <v>0.5</v>
      </c>
      <c r="D210" s="19">
        <v>0.54166666666666663</v>
      </c>
      <c r="E210" s="42" t="str">
        <f t="shared" si="7"/>
        <v>24.12.21 (Пт)</v>
      </c>
      <c r="F210" s="39" t="str">
        <f t="shared" si="8"/>
        <v>12.00 - 13.00</v>
      </c>
      <c r="G210" s="1" t="s">
        <v>651</v>
      </c>
      <c r="H210" s="1" t="s">
        <v>194</v>
      </c>
      <c r="I210" s="1" t="s">
        <v>652</v>
      </c>
      <c r="J210" s="9" t="s">
        <v>653</v>
      </c>
      <c r="K210" s="43" t="str">
        <f t="shared" si="9"/>
        <v>школьники, 6+</v>
      </c>
      <c r="L210" s="1" t="s">
        <v>654</v>
      </c>
      <c r="M210" s="1">
        <v>25</v>
      </c>
      <c r="N210" s="1" t="s">
        <v>110</v>
      </c>
      <c r="O210" s="1" t="s">
        <v>34</v>
      </c>
      <c r="P210" s="1" t="s">
        <v>28</v>
      </c>
      <c r="Q210" s="1" t="s">
        <v>29</v>
      </c>
      <c r="R210" s="1"/>
      <c r="S210" s="14"/>
      <c r="T210" s="14"/>
      <c r="U210" s="14"/>
      <c r="V210" s="14"/>
    </row>
    <row r="211" spans="1:22" ht="267.75" x14ac:dyDescent="0.25">
      <c r="A211" s="1"/>
      <c r="B211" s="7">
        <v>44554</v>
      </c>
      <c r="C211" s="8">
        <v>0.54166666666666663</v>
      </c>
      <c r="D211" s="8">
        <v>0.5</v>
      </c>
      <c r="E211" s="42" t="str">
        <f t="shared" si="7"/>
        <v>24.12.21 (Пт)</v>
      </c>
      <c r="F211" s="39" t="str">
        <f t="shared" si="8"/>
        <v>13.00 - 12.00</v>
      </c>
      <c r="G211" s="1" t="s">
        <v>648</v>
      </c>
      <c r="H211" s="1" t="s">
        <v>74</v>
      </c>
      <c r="I211" s="1" t="s">
        <v>75</v>
      </c>
      <c r="J211" s="1" t="s">
        <v>649</v>
      </c>
      <c r="K211" s="43" t="str">
        <f t="shared" si="9"/>
        <v>воспитанники школы, 6+</v>
      </c>
      <c r="L211" s="1" t="s">
        <v>39</v>
      </c>
      <c r="M211" s="1">
        <v>100</v>
      </c>
      <c r="N211" s="1" t="s">
        <v>650</v>
      </c>
      <c r="O211" s="1" t="s">
        <v>34</v>
      </c>
      <c r="P211" s="1"/>
      <c r="Q211" s="29" t="s">
        <v>41</v>
      </c>
      <c r="R211" s="1"/>
      <c r="S211" s="14"/>
      <c r="T211" s="14"/>
      <c r="U211" s="14"/>
      <c r="V211" s="14"/>
    </row>
    <row r="212" spans="1:22" ht="153" x14ac:dyDescent="0.25">
      <c r="A212" s="1"/>
      <c r="B212" s="11">
        <v>44554</v>
      </c>
      <c r="C212" s="8">
        <v>0.66666666666666663</v>
      </c>
      <c r="D212" s="87">
        <v>0.70833333333333337</v>
      </c>
      <c r="E212" s="42" t="str">
        <f t="shared" ref="E212:E269" si="10">TEXT(B212,"ДД.ММ.ГГ"&amp; " (ДДД)")</f>
        <v>24.12.21 (Пт)</v>
      </c>
      <c r="F212" s="39" t="str">
        <f t="shared" ref="F212:F276" si="11">IF(C212="","",TEXT(C212,"чч.мм")&amp;IF(D212="","",TEXT(D212," - чч.мм")))</f>
        <v>16.00 - 17.00</v>
      </c>
      <c r="G212" s="1" t="s">
        <v>655</v>
      </c>
      <c r="H212" s="88" t="s">
        <v>98</v>
      </c>
      <c r="I212" s="1" t="s">
        <v>656</v>
      </c>
      <c r="J212" s="1" t="s">
        <v>657</v>
      </c>
      <c r="K212" s="43" t="str">
        <f t="shared" ref="K212:K276" si="12">IF(N212="",O212,N212&amp;", "&amp;O212)</f>
        <v>Школьники, 6+</v>
      </c>
      <c r="L212" s="1" t="s">
        <v>39</v>
      </c>
      <c r="M212" s="1">
        <v>70</v>
      </c>
      <c r="N212" s="1" t="s">
        <v>263</v>
      </c>
      <c r="O212" s="1" t="s">
        <v>34</v>
      </c>
      <c r="P212" s="1" t="s">
        <v>111</v>
      </c>
      <c r="Q212" s="1" t="s">
        <v>29</v>
      </c>
      <c r="R212" s="1"/>
      <c r="S212" s="14"/>
      <c r="T212" s="14"/>
      <c r="U212" s="14"/>
      <c r="V212" s="14"/>
    </row>
    <row r="213" spans="1:22" ht="51" x14ac:dyDescent="0.25">
      <c r="A213" s="1"/>
      <c r="B213" s="7">
        <v>44554</v>
      </c>
      <c r="C213" s="3">
        <v>0.66666666666666663</v>
      </c>
      <c r="D213" s="3">
        <v>0.70833333333333337</v>
      </c>
      <c r="E213" s="42" t="str">
        <f t="shared" si="10"/>
        <v>24.12.21 (Пт)</v>
      </c>
      <c r="F213" s="39" t="str">
        <f t="shared" si="11"/>
        <v>16.00 - 17.00</v>
      </c>
      <c r="G213" s="5" t="s">
        <v>658</v>
      </c>
      <c r="H213" s="5" t="s">
        <v>247</v>
      </c>
      <c r="I213" s="29" t="s">
        <v>620</v>
      </c>
      <c r="J213" s="5" t="s">
        <v>659</v>
      </c>
      <c r="K213" s="43" t="str">
        <f t="shared" si="12"/>
        <v>жители города, 6+</v>
      </c>
      <c r="L213" s="5" t="s">
        <v>39</v>
      </c>
      <c r="M213" s="29">
        <v>10</v>
      </c>
      <c r="N213" s="1" t="s">
        <v>26</v>
      </c>
      <c r="O213" s="5" t="s">
        <v>34</v>
      </c>
      <c r="P213" s="29" t="s">
        <v>164</v>
      </c>
      <c r="Q213" s="29" t="s">
        <v>29</v>
      </c>
      <c r="R213" s="6"/>
      <c r="S213" s="14"/>
      <c r="T213" s="14"/>
      <c r="U213" s="14"/>
      <c r="V213" s="14"/>
    </row>
    <row r="214" spans="1:22" ht="51" x14ac:dyDescent="0.25">
      <c r="A214" s="1"/>
      <c r="B214" s="7">
        <v>44554</v>
      </c>
      <c r="C214" s="16">
        <v>0.70833333333333337</v>
      </c>
      <c r="D214" s="16">
        <v>0.73958333333333337</v>
      </c>
      <c r="E214" s="42" t="str">
        <f t="shared" si="10"/>
        <v>24.12.21 (Пт)</v>
      </c>
      <c r="F214" s="39" t="str">
        <f t="shared" si="11"/>
        <v>17.00 - 17.45</v>
      </c>
      <c r="G214" s="86" t="s">
        <v>660</v>
      </c>
      <c r="H214" s="4" t="s">
        <v>36</v>
      </c>
      <c r="I214" s="17" t="s">
        <v>93</v>
      </c>
      <c r="J214" s="9" t="s">
        <v>592</v>
      </c>
      <c r="K214" s="43" t="str">
        <f t="shared" si="12"/>
        <v>Молодёжь, 15+</v>
      </c>
      <c r="L214" s="5" t="s">
        <v>587</v>
      </c>
      <c r="M214" s="5">
        <v>50</v>
      </c>
      <c r="N214" s="5" t="s">
        <v>50</v>
      </c>
      <c r="O214" s="5" t="s">
        <v>661</v>
      </c>
      <c r="P214" s="9"/>
      <c r="Q214" s="9" t="s">
        <v>41</v>
      </c>
      <c r="R214" s="1"/>
      <c r="S214" s="14"/>
      <c r="T214" s="14"/>
      <c r="U214" s="14"/>
      <c r="V214" s="14"/>
    </row>
    <row r="215" spans="1:22" ht="140.25" x14ac:dyDescent="0.25">
      <c r="A215" s="1"/>
      <c r="B215" s="7">
        <v>44554</v>
      </c>
      <c r="C215" s="8">
        <v>0.70833333333333337</v>
      </c>
      <c r="D215" s="8">
        <v>0.91666666666666663</v>
      </c>
      <c r="E215" s="42" t="str">
        <f t="shared" si="10"/>
        <v>24.12.21 (Пт)</v>
      </c>
      <c r="F215" s="39" t="str">
        <f t="shared" si="11"/>
        <v>17.00 - 22.00</v>
      </c>
      <c r="G215" s="9" t="s">
        <v>662</v>
      </c>
      <c r="H215" s="9" t="s">
        <v>190</v>
      </c>
      <c r="I215" s="1" t="s">
        <v>496</v>
      </c>
      <c r="J215" s="9" t="s">
        <v>663</v>
      </c>
      <c r="K215" s="43" t="str">
        <f t="shared" si="12"/>
        <v>взрослые, 12+</v>
      </c>
      <c r="L215" s="1" t="s">
        <v>664</v>
      </c>
      <c r="M215" s="1">
        <v>30</v>
      </c>
      <c r="N215" s="1" t="s">
        <v>665</v>
      </c>
      <c r="O215" s="9" t="s">
        <v>55</v>
      </c>
      <c r="P215" s="1" t="s">
        <v>666</v>
      </c>
      <c r="Q215" s="1" t="s">
        <v>29</v>
      </c>
      <c r="R215" s="1"/>
      <c r="S215" s="14"/>
      <c r="T215" s="14"/>
      <c r="U215" s="14"/>
      <c r="V215" s="14"/>
    </row>
    <row r="216" spans="1:22" ht="51" x14ac:dyDescent="0.25">
      <c r="A216" s="1"/>
      <c r="B216" s="23">
        <v>44554</v>
      </c>
      <c r="C216" s="52">
        <v>0.70833333333333337</v>
      </c>
      <c r="D216" s="52">
        <v>0.91666666666666663</v>
      </c>
      <c r="E216" s="42" t="str">
        <f t="shared" si="10"/>
        <v>24.12.21 (Пт)</v>
      </c>
      <c r="F216" s="39" t="str">
        <f t="shared" si="11"/>
        <v>17.00 - 22.00</v>
      </c>
      <c r="G216" s="29" t="s">
        <v>667</v>
      </c>
      <c r="H216" s="29" t="s">
        <v>43</v>
      </c>
      <c r="I216" s="29" t="s">
        <v>668</v>
      </c>
      <c r="J216" s="29" t="s">
        <v>669</v>
      </c>
      <c r="K216" s="43" t="str">
        <f t="shared" si="12"/>
        <v>Жители микрорайона, 0+</v>
      </c>
      <c r="L216" s="29" t="s">
        <v>670</v>
      </c>
      <c r="M216" s="29">
        <v>20</v>
      </c>
      <c r="N216" s="29" t="s">
        <v>46</v>
      </c>
      <c r="O216" s="29" t="s">
        <v>27</v>
      </c>
      <c r="P216" s="1" t="s">
        <v>671</v>
      </c>
      <c r="Q216" s="1" t="s">
        <v>29</v>
      </c>
      <c r="R216" s="1"/>
      <c r="S216" s="14"/>
      <c r="T216" s="14"/>
      <c r="U216" s="14"/>
      <c r="V216" s="14"/>
    </row>
    <row r="217" spans="1:22" ht="38.25" x14ac:dyDescent="0.25">
      <c r="A217" s="1"/>
      <c r="B217" s="7">
        <v>44554</v>
      </c>
      <c r="C217" s="8">
        <v>0.72916666666666663</v>
      </c>
      <c r="D217" s="8">
        <v>0.77083333333333337</v>
      </c>
      <c r="E217" s="42" t="str">
        <f t="shared" si="10"/>
        <v>24.12.21 (Пт)</v>
      </c>
      <c r="F217" s="39" t="str">
        <f t="shared" si="11"/>
        <v>17.30 - 18.30</v>
      </c>
      <c r="G217" s="1" t="s">
        <v>672</v>
      </c>
      <c r="H217" s="1" t="s">
        <v>169</v>
      </c>
      <c r="I217" s="1" t="s">
        <v>170</v>
      </c>
      <c r="J217" s="1" t="s">
        <v>673</v>
      </c>
      <c r="K217" s="43" t="str">
        <f t="shared" si="12"/>
        <v>обучающиеся школы, 0+</v>
      </c>
      <c r="L217" s="1" t="s">
        <v>39</v>
      </c>
      <c r="M217" s="1">
        <v>50</v>
      </c>
      <c r="N217" s="1" t="s">
        <v>168</v>
      </c>
      <c r="O217" s="1" t="s">
        <v>27</v>
      </c>
      <c r="P217" s="1"/>
      <c r="Q217" s="29" t="s">
        <v>41</v>
      </c>
      <c r="R217" s="1"/>
      <c r="S217" s="14"/>
      <c r="T217" s="14"/>
      <c r="U217" s="14"/>
      <c r="V217" s="14"/>
    </row>
    <row r="218" spans="1:22" ht="165.75" x14ac:dyDescent="0.25">
      <c r="A218" s="1"/>
      <c r="B218" s="7">
        <v>44554</v>
      </c>
      <c r="C218" s="8">
        <v>0.75</v>
      </c>
      <c r="D218" s="8" t="s">
        <v>674</v>
      </c>
      <c r="E218" s="42" t="str">
        <f t="shared" si="10"/>
        <v>24.12.21 (Пт)</v>
      </c>
      <c r="F218" s="39" t="str">
        <f t="shared" si="11"/>
        <v>18.00информация уточняется</v>
      </c>
      <c r="G218" s="1" t="s">
        <v>675</v>
      </c>
      <c r="H218" s="1" t="s">
        <v>176</v>
      </c>
      <c r="I218" s="1" t="s">
        <v>177</v>
      </c>
      <c r="J218" s="1" t="s">
        <v>676</v>
      </c>
      <c r="K218" s="43" t="str">
        <f t="shared" si="12"/>
        <v>жители города, 12+</v>
      </c>
      <c r="L218" s="1" t="s">
        <v>677</v>
      </c>
      <c r="M218" s="41" t="s">
        <v>179</v>
      </c>
      <c r="N218" s="1" t="s">
        <v>26</v>
      </c>
      <c r="O218" s="1" t="s">
        <v>55</v>
      </c>
      <c r="P218" s="1"/>
      <c r="Q218" s="1" t="s">
        <v>123</v>
      </c>
      <c r="R218" s="1"/>
      <c r="S218" s="14"/>
      <c r="T218" s="14"/>
      <c r="U218" s="14"/>
      <c r="V218" s="14"/>
    </row>
    <row r="219" spans="1:22" ht="51" x14ac:dyDescent="0.25">
      <c r="A219" s="1"/>
      <c r="B219" s="7">
        <v>44554</v>
      </c>
      <c r="C219" s="8">
        <v>0.75</v>
      </c>
      <c r="D219" s="8">
        <v>0.8125</v>
      </c>
      <c r="E219" s="42" t="str">
        <f t="shared" si="10"/>
        <v>24.12.21 (Пт)</v>
      </c>
      <c r="F219" s="39" t="str">
        <f t="shared" si="11"/>
        <v>18.00 - 19.30</v>
      </c>
      <c r="G219" s="1" t="s">
        <v>678</v>
      </c>
      <c r="H219" s="31" t="s">
        <v>70</v>
      </c>
      <c r="I219" s="1" t="s">
        <v>679</v>
      </c>
      <c r="J219" s="1" t="s">
        <v>680</v>
      </c>
      <c r="K219" s="43" t="str">
        <f t="shared" si="12"/>
        <v>молодежь, 12+</v>
      </c>
      <c r="L219" s="1" t="s">
        <v>432</v>
      </c>
      <c r="M219" s="1">
        <v>20</v>
      </c>
      <c r="N219" s="1" t="s">
        <v>266</v>
      </c>
      <c r="O219" s="1" t="s">
        <v>55</v>
      </c>
      <c r="P219" s="1"/>
      <c r="Q219" s="1" t="s">
        <v>62</v>
      </c>
      <c r="R219" s="6"/>
      <c r="S219" s="14"/>
      <c r="T219" s="14"/>
      <c r="U219" s="14"/>
      <c r="V219" s="14"/>
    </row>
    <row r="220" spans="1:22" ht="76.5" x14ac:dyDescent="0.25">
      <c r="A220" s="1"/>
      <c r="B220" s="7">
        <v>44554</v>
      </c>
      <c r="C220" s="19">
        <v>0.75</v>
      </c>
      <c r="D220" s="19">
        <v>0.79166666666666663</v>
      </c>
      <c r="E220" s="42" t="str">
        <f t="shared" si="10"/>
        <v>24.12.21 (Пт)</v>
      </c>
      <c r="F220" s="39" t="str">
        <f t="shared" si="11"/>
        <v>18.00 - 19.00</v>
      </c>
      <c r="G220" s="1" t="s">
        <v>681</v>
      </c>
      <c r="H220" s="1" t="s">
        <v>194</v>
      </c>
      <c r="I220" s="1" t="s">
        <v>130</v>
      </c>
      <c r="J220" s="9" t="s">
        <v>682</v>
      </c>
      <c r="K220" s="43" t="str">
        <f t="shared" si="12"/>
        <v>жители города, 6+</v>
      </c>
      <c r="L220" s="1" t="s">
        <v>683</v>
      </c>
      <c r="M220" s="1">
        <v>30</v>
      </c>
      <c r="N220" s="1" t="s">
        <v>26</v>
      </c>
      <c r="O220" s="1" t="s">
        <v>34</v>
      </c>
      <c r="P220" s="1" t="s">
        <v>111</v>
      </c>
      <c r="Q220" s="1" t="s">
        <v>29</v>
      </c>
      <c r="R220" s="1"/>
      <c r="S220" s="14"/>
      <c r="T220" s="14"/>
      <c r="U220" s="14"/>
      <c r="V220" s="14"/>
    </row>
    <row r="221" spans="1:22" ht="51" x14ac:dyDescent="0.25">
      <c r="A221" s="1"/>
      <c r="B221" s="7">
        <v>44554</v>
      </c>
      <c r="C221" s="26" t="s">
        <v>684</v>
      </c>
      <c r="D221" s="26"/>
      <c r="E221" s="42" t="str">
        <f t="shared" si="10"/>
        <v>24.12.21 (Пт)</v>
      </c>
      <c r="F221" s="39" t="str">
        <f t="shared" si="11"/>
        <v>14.00, 15.00</v>
      </c>
      <c r="G221" s="1" t="s">
        <v>685</v>
      </c>
      <c r="H221" s="1" t="s">
        <v>251</v>
      </c>
      <c r="I221" s="1" t="s">
        <v>85</v>
      </c>
      <c r="J221" s="1" t="s">
        <v>686</v>
      </c>
      <c r="K221" s="43" t="str">
        <f t="shared" si="12"/>
        <v>обучающиеся школы, 0+</v>
      </c>
      <c r="L221" s="1" t="s">
        <v>39</v>
      </c>
      <c r="M221" s="41"/>
      <c r="N221" s="1" t="s">
        <v>168</v>
      </c>
      <c r="O221" s="1" t="s">
        <v>27</v>
      </c>
      <c r="P221" s="1"/>
      <c r="Q221" s="29" t="s">
        <v>41</v>
      </c>
      <c r="R221" s="1"/>
      <c r="S221" s="14"/>
      <c r="T221" s="14"/>
      <c r="U221" s="14"/>
      <c r="V221" s="14"/>
    </row>
    <row r="222" spans="1:22" ht="38.25" x14ac:dyDescent="0.25">
      <c r="A222" s="1"/>
      <c r="B222" s="7">
        <v>44525</v>
      </c>
      <c r="C222" s="8">
        <v>0.5625</v>
      </c>
      <c r="D222" s="8">
        <v>0.60416666666666663</v>
      </c>
      <c r="E222" s="42" t="str">
        <f t="shared" si="10"/>
        <v>25.11.21 (Чт)</v>
      </c>
      <c r="F222" s="39" t="str">
        <f t="shared" si="11"/>
        <v>13.30 - 14.30</v>
      </c>
      <c r="G222" s="1" t="s">
        <v>564</v>
      </c>
      <c r="H222" s="1" t="s">
        <v>176</v>
      </c>
      <c r="I222" s="1" t="s">
        <v>177</v>
      </c>
      <c r="J222" s="1" t="s">
        <v>674</v>
      </c>
      <c r="K222" s="43">
        <f t="shared" si="12"/>
        <v>0</v>
      </c>
      <c r="L222" s="1" t="s">
        <v>132</v>
      </c>
      <c r="M222" s="41" t="s">
        <v>179</v>
      </c>
      <c r="N222" s="1"/>
      <c r="O222" s="1"/>
      <c r="P222" s="1"/>
      <c r="Q222" s="1" t="s">
        <v>123</v>
      </c>
      <c r="R222" s="1"/>
      <c r="S222" s="14"/>
      <c r="T222" s="14"/>
      <c r="U222" s="14"/>
      <c r="V222" s="14"/>
    </row>
    <row r="223" spans="1:22" ht="38.25" x14ac:dyDescent="0.25">
      <c r="A223" s="1"/>
      <c r="B223" s="7">
        <v>44555</v>
      </c>
      <c r="C223" s="8">
        <v>0.45833333333333331</v>
      </c>
      <c r="D223" s="8">
        <v>0.5</v>
      </c>
      <c r="E223" s="42" t="str">
        <f t="shared" si="10"/>
        <v>25.12.21 (Сб)</v>
      </c>
      <c r="F223" s="39" t="str">
        <f t="shared" si="11"/>
        <v>11.00 - 12.00</v>
      </c>
      <c r="G223" s="1" t="s">
        <v>687</v>
      </c>
      <c r="H223" s="1" t="s">
        <v>176</v>
      </c>
      <c r="I223" s="1" t="s">
        <v>177</v>
      </c>
      <c r="J223" s="1" t="s">
        <v>674</v>
      </c>
      <c r="K223" s="43" t="str">
        <f t="shared" si="12"/>
        <v>жители города, 0+</v>
      </c>
      <c r="L223" s="1" t="s">
        <v>132</v>
      </c>
      <c r="M223" s="41" t="s">
        <v>179</v>
      </c>
      <c r="N223" s="1" t="s">
        <v>26</v>
      </c>
      <c r="O223" s="1" t="s">
        <v>27</v>
      </c>
      <c r="P223" s="1"/>
      <c r="Q223" s="1" t="s">
        <v>123</v>
      </c>
      <c r="R223" s="1"/>
      <c r="S223" s="14"/>
      <c r="T223" s="14"/>
      <c r="U223" s="14"/>
      <c r="V223" s="14"/>
    </row>
    <row r="224" spans="1:22" ht="114.75" x14ac:dyDescent="0.25">
      <c r="A224" s="1"/>
      <c r="B224" s="7">
        <v>44555</v>
      </c>
      <c r="C224" s="19">
        <v>0.45833333333333331</v>
      </c>
      <c r="D224" s="8">
        <v>0.48958333333333331</v>
      </c>
      <c r="E224" s="42" t="str">
        <f t="shared" si="10"/>
        <v>25.12.21 (Сб)</v>
      </c>
      <c r="F224" s="39" t="str">
        <f t="shared" si="11"/>
        <v>11.00 - 11.45</v>
      </c>
      <c r="G224" s="1" t="s">
        <v>688</v>
      </c>
      <c r="H224" s="1" t="s">
        <v>194</v>
      </c>
      <c r="I224" s="1" t="s">
        <v>195</v>
      </c>
      <c r="J224" s="9" t="s">
        <v>689</v>
      </c>
      <c r="K224" s="43" t="str">
        <f t="shared" si="12"/>
        <v>дошкольники, 6+</v>
      </c>
      <c r="L224" s="1" t="s">
        <v>197</v>
      </c>
      <c r="M224" s="1">
        <v>15</v>
      </c>
      <c r="N224" s="1" t="s">
        <v>198</v>
      </c>
      <c r="O224" s="1" t="s">
        <v>34</v>
      </c>
      <c r="P224" s="1" t="s">
        <v>111</v>
      </c>
      <c r="Q224" s="1" t="s">
        <v>29</v>
      </c>
      <c r="R224" s="1"/>
      <c r="S224" s="14"/>
      <c r="T224" s="14"/>
      <c r="U224" s="14"/>
      <c r="V224" s="14"/>
    </row>
    <row r="225" spans="1:22" ht="280.5" x14ac:dyDescent="0.25">
      <c r="A225" s="1"/>
      <c r="B225" s="7">
        <v>44555</v>
      </c>
      <c r="C225" s="8">
        <v>0.45833333333333331</v>
      </c>
      <c r="D225" s="8">
        <v>0.5</v>
      </c>
      <c r="E225" s="42" t="str">
        <f t="shared" si="10"/>
        <v>25.12.21 (Сб)</v>
      </c>
      <c r="F225" s="39" t="str">
        <f t="shared" si="11"/>
        <v>11.00 - 12.00</v>
      </c>
      <c r="G225" s="1" t="s">
        <v>648</v>
      </c>
      <c r="H225" s="1" t="s">
        <v>690</v>
      </c>
      <c r="I225" s="1" t="s">
        <v>75</v>
      </c>
      <c r="J225" s="1" t="s">
        <v>691</v>
      </c>
      <c r="K225" s="43" t="str">
        <f t="shared" si="12"/>
        <v>дети сотрудников , 0+</v>
      </c>
      <c r="L225" s="1" t="s">
        <v>692</v>
      </c>
      <c r="M225" s="1">
        <v>60</v>
      </c>
      <c r="N225" s="1" t="s">
        <v>693</v>
      </c>
      <c r="O225" s="1" t="s">
        <v>27</v>
      </c>
      <c r="P225" s="1"/>
      <c r="Q225" s="29" t="s">
        <v>41</v>
      </c>
      <c r="R225" s="1"/>
      <c r="S225" s="14"/>
      <c r="T225" s="14"/>
      <c r="U225" s="14"/>
      <c r="V225" s="14"/>
    </row>
    <row r="226" spans="1:22" ht="280.5" x14ac:dyDescent="0.25">
      <c r="A226" s="1"/>
      <c r="B226" s="7">
        <v>44555</v>
      </c>
      <c r="C226" s="8">
        <v>0.45833333333333331</v>
      </c>
      <c r="D226" s="8">
        <v>0.5625</v>
      </c>
      <c r="E226" s="42" t="str">
        <f t="shared" si="10"/>
        <v>25.12.21 (Сб)</v>
      </c>
      <c r="F226" s="39" t="str">
        <f t="shared" si="11"/>
        <v>11.00 - 13.30</v>
      </c>
      <c r="G226" s="1" t="s">
        <v>648</v>
      </c>
      <c r="H226" s="1" t="s">
        <v>690</v>
      </c>
      <c r="I226" s="1" t="s">
        <v>75</v>
      </c>
      <c r="J226" s="1" t="s">
        <v>691</v>
      </c>
      <c r="K226" s="43" t="str">
        <f t="shared" si="12"/>
        <v>дети сотрудников , 0+</v>
      </c>
      <c r="L226" s="1" t="s">
        <v>692</v>
      </c>
      <c r="M226" s="1">
        <v>50</v>
      </c>
      <c r="N226" s="1" t="s">
        <v>693</v>
      </c>
      <c r="O226" s="1" t="s">
        <v>27</v>
      </c>
      <c r="P226" s="1"/>
      <c r="Q226" s="29" t="s">
        <v>41</v>
      </c>
      <c r="R226" s="1"/>
      <c r="S226" s="14"/>
      <c r="T226" s="14"/>
      <c r="U226" s="14"/>
      <c r="V226" s="14"/>
    </row>
    <row r="227" spans="1:22" ht="178.5" x14ac:dyDescent="0.25">
      <c r="A227" s="1"/>
      <c r="B227" s="7">
        <v>44555</v>
      </c>
      <c r="C227" s="12">
        <v>0.5</v>
      </c>
      <c r="D227" s="8">
        <v>0.5625</v>
      </c>
      <c r="E227" s="42" t="str">
        <f t="shared" si="10"/>
        <v>25.12.21 (Сб)</v>
      </c>
      <c r="F227" s="39" t="str">
        <f t="shared" si="11"/>
        <v>12.00 - 13.30</v>
      </c>
      <c r="G227" s="9" t="s">
        <v>694</v>
      </c>
      <c r="H227" s="1" t="s">
        <v>190</v>
      </c>
      <c r="I227" s="1" t="s">
        <v>103</v>
      </c>
      <c r="J227" s="9" t="s">
        <v>695</v>
      </c>
      <c r="K227" s="43" t="str">
        <f t="shared" si="12"/>
        <v>школьники, 6+</v>
      </c>
      <c r="L227" s="1" t="s">
        <v>696</v>
      </c>
      <c r="M227" s="1">
        <v>350</v>
      </c>
      <c r="N227" s="1" t="s">
        <v>110</v>
      </c>
      <c r="O227" s="9" t="s">
        <v>34</v>
      </c>
      <c r="P227" s="1"/>
      <c r="Q227" s="29" t="s">
        <v>41</v>
      </c>
      <c r="R227" s="1"/>
      <c r="S227" s="14"/>
      <c r="T227" s="14"/>
      <c r="U227" s="14"/>
      <c r="V227" s="14"/>
    </row>
    <row r="228" spans="1:22" ht="140.25" x14ac:dyDescent="0.25">
      <c r="A228" s="1"/>
      <c r="B228" s="7">
        <v>44555</v>
      </c>
      <c r="C228" s="19">
        <v>0.5</v>
      </c>
      <c r="D228" s="19">
        <v>0.54166666666666663</v>
      </c>
      <c r="E228" s="42" t="str">
        <f t="shared" si="10"/>
        <v>25.12.21 (Сб)</v>
      </c>
      <c r="F228" s="39" t="str">
        <f t="shared" si="11"/>
        <v>12.00 - 13.00</v>
      </c>
      <c r="G228" s="1" t="s">
        <v>697</v>
      </c>
      <c r="H228" s="1" t="s">
        <v>194</v>
      </c>
      <c r="I228" s="30" t="s">
        <v>365</v>
      </c>
      <c r="J228" s="9" t="s">
        <v>698</v>
      </c>
      <c r="K228" s="43" t="str">
        <f t="shared" si="12"/>
        <v>школьники, 6+</v>
      </c>
      <c r="L228" s="1" t="s">
        <v>370</v>
      </c>
      <c r="M228" s="1">
        <v>10</v>
      </c>
      <c r="N228" s="1" t="s">
        <v>110</v>
      </c>
      <c r="O228" s="1" t="s">
        <v>34</v>
      </c>
      <c r="P228" s="1" t="s">
        <v>111</v>
      </c>
      <c r="Q228" s="1" t="s">
        <v>29</v>
      </c>
      <c r="R228" s="1"/>
      <c r="S228" s="14"/>
      <c r="T228" s="14"/>
      <c r="U228" s="14"/>
      <c r="V228" s="14"/>
    </row>
    <row r="229" spans="1:22" ht="63.75" x14ac:dyDescent="0.25">
      <c r="A229" s="1"/>
      <c r="B229" s="23">
        <v>44555</v>
      </c>
      <c r="C229" s="52">
        <v>0.5</v>
      </c>
      <c r="D229" s="52">
        <v>0.54166666666666663</v>
      </c>
      <c r="E229" s="42" t="str">
        <f t="shared" si="10"/>
        <v>25.12.21 (Сб)</v>
      </c>
      <c r="F229" s="39" t="str">
        <f t="shared" si="11"/>
        <v>12.00 - 13.00</v>
      </c>
      <c r="G229" s="29" t="s">
        <v>640</v>
      </c>
      <c r="H229" s="29" t="s">
        <v>43</v>
      </c>
      <c r="I229" s="29" t="s">
        <v>611</v>
      </c>
      <c r="J229" s="29" t="s">
        <v>641</v>
      </c>
      <c r="K229" s="43" t="str">
        <f t="shared" si="12"/>
        <v>Дети микрорайона, 0+</v>
      </c>
      <c r="L229" s="29" t="s">
        <v>699</v>
      </c>
      <c r="M229" s="29">
        <v>100</v>
      </c>
      <c r="N229" s="29" t="s">
        <v>96</v>
      </c>
      <c r="O229" s="29" t="s">
        <v>27</v>
      </c>
      <c r="P229" s="1"/>
      <c r="Q229" s="29" t="s">
        <v>41</v>
      </c>
      <c r="R229" s="1"/>
      <c r="S229" s="14"/>
      <c r="T229" s="14"/>
      <c r="U229" s="14"/>
      <c r="V229" s="14"/>
    </row>
    <row r="230" spans="1:22" ht="51" x14ac:dyDescent="0.25">
      <c r="A230" s="1"/>
      <c r="B230" s="7">
        <v>44555</v>
      </c>
      <c r="C230" s="8">
        <v>0.54166666666666663</v>
      </c>
      <c r="D230" s="26"/>
      <c r="E230" s="42" t="str">
        <f t="shared" si="10"/>
        <v>25.12.21 (Сб)</v>
      </c>
      <c r="F230" s="39" t="str">
        <f t="shared" si="11"/>
        <v>13.00</v>
      </c>
      <c r="G230" s="9" t="s">
        <v>700</v>
      </c>
      <c r="H230" s="1" t="s">
        <v>310</v>
      </c>
      <c r="I230" s="9"/>
      <c r="J230" s="1" t="s">
        <v>701</v>
      </c>
      <c r="K230" s="43" t="str">
        <f t="shared" si="12"/>
        <v>все категории пользователей, 6+</v>
      </c>
      <c r="L230" s="1" t="s">
        <v>39</v>
      </c>
      <c r="M230" s="1">
        <v>50</v>
      </c>
      <c r="N230" s="1" t="s">
        <v>312</v>
      </c>
      <c r="O230" s="1" t="s">
        <v>34</v>
      </c>
      <c r="P230" s="1" t="s">
        <v>702</v>
      </c>
      <c r="Q230" s="1" t="s">
        <v>29</v>
      </c>
      <c r="R230" s="1"/>
      <c r="S230" s="14"/>
      <c r="T230" s="14"/>
      <c r="U230" s="14"/>
      <c r="V230" s="14"/>
    </row>
    <row r="231" spans="1:22" ht="165.75" x14ac:dyDescent="0.25">
      <c r="A231" s="1"/>
      <c r="B231" s="7">
        <v>44555</v>
      </c>
      <c r="C231" s="8">
        <v>0.58333333333333337</v>
      </c>
      <c r="D231" s="26"/>
      <c r="E231" s="42" t="str">
        <f t="shared" si="10"/>
        <v>25.12.21 (Сб)</v>
      </c>
      <c r="F231" s="39" t="str">
        <f t="shared" si="11"/>
        <v>14.00</v>
      </c>
      <c r="G231" s="1" t="s">
        <v>703</v>
      </c>
      <c r="H231" s="1" t="s">
        <v>537</v>
      </c>
      <c r="I231" s="1" t="s">
        <v>704</v>
      </c>
      <c r="J231" s="1" t="s">
        <v>705</v>
      </c>
      <c r="K231" s="50" t="str">
        <f t="shared" si="12"/>
        <v>дети, 0+</v>
      </c>
      <c r="L231" s="1" t="s">
        <v>539</v>
      </c>
      <c r="M231" s="1">
        <v>50</v>
      </c>
      <c r="N231" s="1" t="s">
        <v>82</v>
      </c>
      <c r="O231" s="1" t="s">
        <v>27</v>
      </c>
      <c r="P231" s="1"/>
      <c r="Q231" s="1" t="s">
        <v>62</v>
      </c>
      <c r="R231" s="1"/>
      <c r="S231" s="14"/>
      <c r="T231" s="14"/>
      <c r="U231" s="14"/>
      <c r="V231" s="14"/>
    </row>
    <row r="232" spans="1:22" ht="280.5" x14ac:dyDescent="0.25">
      <c r="A232" s="1"/>
      <c r="B232" s="7">
        <v>44555</v>
      </c>
      <c r="C232" s="8">
        <v>0.58333333333333337</v>
      </c>
      <c r="D232" s="8">
        <v>0.625</v>
      </c>
      <c r="E232" s="42" t="str">
        <f t="shared" si="10"/>
        <v>25.12.21 (Сб)</v>
      </c>
      <c r="F232" s="39" t="str">
        <f t="shared" si="11"/>
        <v>14.00 - 15.00</v>
      </c>
      <c r="G232" s="1" t="s">
        <v>648</v>
      </c>
      <c r="H232" s="1" t="s">
        <v>706</v>
      </c>
      <c r="I232" s="1" t="s">
        <v>75</v>
      </c>
      <c r="J232" s="1" t="s">
        <v>691</v>
      </c>
      <c r="K232" s="43" t="str">
        <f t="shared" si="12"/>
        <v>дети сотрудников , 0+</v>
      </c>
      <c r="L232" s="1" t="s">
        <v>692</v>
      </c>
      <c r="M232" s="1">
        <v>50</v>
      </c>
      <c r="N232" s="1" t="s">
        <v>693</v>
      </c>
      <c r="O232" s="1" t="s">
        <v>27</v>
      </c>
      <c r="P232" s="1"/>
      <c r="Q232" s="29" t="s">
        <v>41</v>
      </c>
      <c r="R232" s="1"/>
      <c r="S232" s="14"/>
      <c r="T232" s="14"/>
      <c r="U232" s="14"/>
      <c r="V232" s="14"/>
    </row>
    <row r="233" spans="1:22" ht="38.25" x14ac:dyDescent="0.25">
      <c r="A233" s="1"/>
      <c r="B233" s="7">
        <v>44555</v>
      </c>
      <c r="C233" s="8">
        <v>0.625</v>
      </c>
      <c r="D233" s="8">
        <v>0.66666666666666663</v>
      </c>
      <c r="E233" s="42" t="str">
        <f t="shared" si="10"/>
        <v>25.12.21 (Сб)</v>
      </c>
      <c r="F233" s="39" t="str">
        <f t="shared" si="11"/>
        <v>15.00 - 16.00</v>
      </c>
      <c r="G233" s="76" t="s">
        <v>853</v>
      </c>
      <c r="H233" s="1" t="s">
        <v>169</v>
      </c>
      <c r="I233" s="1" t="s">
        <v>170</v>
      </c>
      <c r="J233" s="1" t="s">
        <v>707</v>
      </c>
      <c r="K233" s="43" t="str">
        <f t="shared" si="12"/>
        <v>0+</v>
      </c>
      <c r="L233" s="1" t="s">
        <v>39</v>
      </c>
      <c r="M233" s="1">
        <v>100</v>
      </c>
      <c r="N233" s="1"/>
      <c r="O233" s="1" t="s">
        <v>27</v>
      </c>
      <c r="P233" s="1"/>
      <c r="Q233" s="29" t="s">
        <v>41</v>
      </c>
      <c r="R233" s="1"/>
      <c r="S233" s="14"/>
      <c r="T233" s="14"/>
      <c r="U233" s="14"/>
      <c r="V233" s="14"/>
    </row>
    <row r="234" spans="1:22" ht="38.25" x14ac:dyDescent="0.25">
      <c r="A234" s="1"/>
      <c r="B234" s="23">
        <v>44555</v>
      </c>
      <c r="C234" s="52">
        <v>0.66666666666666663</v>
      </c>
      <c r="D234" s="52">
        <v>0.875</v>
      </c>
      <c r="E234" s="42" t="str">
        <f t="shared" si="10"/>
        <v>25.12.21 (Сб)</v>
      </c>
      <c r="F234" s="39" t="str">
        <f t="shared" si="11"/>
        <v>16.00 - 21.00</v>
      </c>
      <c r="G234" s="29" t="s">
        <v>708</v>
      </c>
      <c r="H234" s="29" t="s">
        <v>43</v>
      </c>
      <c r="I234" s="29" t="s">
        <v>489</v>
      </c>
      <c r="J234" s="29" t="s">
        <v>669</v>
      </c>
      <c r="K234" s="43" t="str">
        <f t="shared" si="12"/>
        <v>Жители микрорайона, 12+</v>
      </c>
      <c r="L234" s="29" t="s">
        <v>709</v>
      </c>
      <c r="M234" s="29">
        <v>20</v>
      </c>
      <c r="N234" s="29" t="s">
        <v>46</v>
      </c>
      <c r="O234" s="29" t="s">
        <v>55</v>
      </c>
      <c r="P234" s="1"/>
      <c r="Q234" s="29" t="s">
        <v>41</v>
      </c>
      <c r="R234" s="1"/>
      <c r="S234" s="14"/>
      <c r="T234" s="14"/>
      <c r="U234" s="14"/>
      <c r="V234" s="14"/>
    </row>
    <row r="235" spans="1:22" ht="38.25" x14ac:dyDescent="0.25">
      <c r="A235" s="1"/>
      <c r="B235" s="7">
        <v>44555</v>
      </c>
      <c r="C235" s="8">
        <v>0.70833333333333337</v>
      </c>
      <c r="D235" s="8">
        <v>0.91666666666666663</v>
      </c>
      <c r="E235" s="42" t="str">
        <f t="shared" si="10"/>
        <v>25.12.21 (Сб)</v>
      </c>
      <c r="F235" s="39" t="str">
        <f t="shared" si="11"/>
        <v>17.00 - 22.00</v>
      </c>
      <c r="G235" s="1" t="s">
        <v>710</v>
      </c>
      <c r="H235" s="1" t="s">
        <v>711</v>
      </c>
      <c r="I235" s="1" t="s">
        <v>545</v>
      </c>
      <c r="J235" s="1" t="s">
        <v>712</v>
      </c>
      <c r="K235" s="43" t="str">
        <f t="shared" si="12"/>
        <v>жители города, 12+</v>
      </c>
      <c r="L235" s="1" t="s">
        <v>713</v>
      </c>
      <c r="M235" s="1">
        <v>100</v>
      </c>
      <c r="N235" s="1" t="s">
        <v>26</v>
      </c>
      <c r="O235" s="1" t="s">
        <v>55</v>
      </c>
      <c r="P235" s="1"/>
      <c r="Q235" s="1" t="s">
        <v>62</v>
      </c>
      <c r="R235" s="6"/>
      <c r="S235" s="14"/>
      <c r="T235" s="14"/>
      <c r="U235" s="14"/>
      <c r="V235" s="14"/>
    </row>
    <row r="236" spans="1:22" ht="102" x14ac:dyDescent="0.25">
      <c r="A236" s="1"/>
      <c r="B236" s="7">
        <v>44555</v>
      </c>
      <c r="C236" s="19">
        <v>0.70833333333333337</v>
      </c>
      <c r="D236" s="19">
        <v>0.75</v>
      </c>
      <c r="E236" s="42" t="str">
        <f t="shared" si="10"/>
        <v>25.12.21 (Сб)</v>
      </c>
      <c r="F236" s="39" t="str">
        <f t="shared" si="11"/>
        <v>17.00 - 18.00</v>
      </c>
      <c r="G236" s="1" t="s">
        <v>714</v>
      </c>
      <c r="H236" s="1" t="s">
        <v>194</v>
      </c>
      <c r="I236" s="1" t="s">
        <v>545</v>
      </c>
      <c r="J236" s="9" t="s">
        <v>715</v>
      </c>
      <c r="K236" s="43" t="str">
        <f t="shared" si="12"/>
        <v>жители города, 6+</v>
      </c>
      <c r="L236" s="1" t="s">
        <v>547</v>
      </c>
      <c r="M236" s="1">
        <v>15</v>
      </c>
      <c r="N236" s="1" t="s">
        <v>26</v>
      </c>
      <c r="O236" s="1" t="s">
        <v>34</v>
      </c>
      <c r="P236" s="1" t="s">
        <v>111</v>
      </c>
      <c r="Q236" s="1" t="s">
        <v>29</v>
      </c>
      <c r="R236" s="1"/>
      <c r="S236" s="14"/>
      <c r="T236" s="14"/>
      <c r="U236" s="14"/>
      <c r="V236" s="14"/>
    </row>
    <row r="237" spans="1:22" ht="25.5" x14ac:dyDescent="0.25">
      <c r="A237" s="21"/>
      <c r="B237" s="7">
        <v>44555</v>
      </c>
      <c r="C237" s="8">
        <v>0.75</v>
      </c>
      <c r="D237" s="8">
        <v>0.78125</v>
      </c>
      <c r="E237" s="42" t="str">
        <f t="shared" si="10"/>
        <v>25.12.21 (Сб)</v>
      </c>
      <c r="F237" s="39" t="str">
        <f t="shared" si="11"/>
        <v>18.00 - 18.45</v>
      </c>
      <c r="G237" s="21" t="s">
        <v>716</v>
      </c>
      <c r="H237" s="20" t="s">
        <v>117</v>
      </c>
      <c r="I237" s="21" t="s">
        <v>534</v>
      </c>
      <c r="J237" s="21" t="s">
        <v>717</v>
      </c>
      <c r="K237" s="43" t="str">
        <f t="shared" si="12"/>
        <v>обучающиеся, 10+</v>
      </c>
      <c r="L237" s="21" t="s">
        <v>120</v>
      </c>
      <c r="M237" s="25" t="s">
        <v>121</v>
      </c>
      <c r="N237" s="21" t="s">
        <v>122</v>
      </c>
      <c r="O237" s="21" t="s">
        <v>415</v>
      </c>
      <c r="P237" s="21"/>
      <c r="Q237" s="21" t="s">
        <v>123</v>
      </c>
      <c r="R237" s="21"/>
      <c r="S237" s="14"/>
      <c r="T237" s="14"/>
      <c r="U237" s="14"/>
      <c r="V237" s="14"/>
    </row>
    <row r="238" spans="1:22" ht="51" x14ac:dyDescent="0.25">
      <c r="A238" s="1"/>
      <c r="B238" s="7">
        <v>44555</v>
      </c>
      <c r="C238" s="3">
        <v>0.75</v>
      </c>
      <c r="D238" s="3">
        <v>0.79166666666666663</v>
      </c>
      <c r="E238" s="42" t="str">
        <f t="shared" si="10"/>
        <v>25.12.21 (Сб)</v>
      </c>
      <c r="F238" s="39" t="str">
        <f t="shared" si="11"/>
        <v>18.00 - 19.00</v>
      </c>
      <c r="G238" s="5" t="s">
        <v>718</v>
      </c>
      <c r="H238" s="5" t="s">
        <v>158</v>
      </c>
      <c r="I238" s="29" t="s">
        <v>139</v>
      </c>
      <c r="J238" s="5" t="s">
        <v>719</v>
      </c>
      <c r="K238" s="43" t="str">
        <f t="shared" si="12"/>
        <v>школьники, 6+</v>
      </c>
      <c r="L238" s="5" t="s">
        <v>720</v>
      </c>
      <c r="M238" s="29">
        <v>25</v>
      </c>
      <c r="N238" s="29" t="s">
        <v>110</v>
      </c>
      <c r="O238" s="5" t="s">
        <v>34</v>
      </c>
      <c r="P238" s="29" t="s">
        <v>164</v>
      </c>
      <c r="Q238" s="29" t="s">
        <v>29</v>
      </c>
      <c r="R238" s="6"/>
      <c r="S238" s="14"/>
      <c r="T238" s="14"/>
      <c r="U238" s="14"/>
      <c r="V238" s="14"/>
    </row>
    <row r="239" spans="1:22" s="51" customFormat="1" ht="63.75" x14ac:dyDescent="0.25">
      <c r="A239" s="1"/>
      <c r="B239" s="7">
        <v>44556</v>
      </c>
      <c r="C239" s="8">
        <v>0.45833333333333331</v>
      </c>
      <c r="D239" s="8">
        <v>0.5</v>
      </c>
      <c r="E239" s="42" t="str">
        <f t="shared" si="10"/>
        <v>26.12.21 (Вс)</v>
      </c>
      <c r="F239" s="39" t="str">
        <f t="shared" si="11"/>
        <v>11.00 - 12.00</v>
      </c>
      <c r="G239" s="1" t="s">
        <v>564</v>
      </c>
      <c r="H239" s="1" t="s">
        <v>176</v>
      </c>
      <c r="I239" s="1" t="s">
        <v>177</v>
      </c>
      <c r="J239" s="1" t="s">
        <v>674</v>
      </c>
      <c r="K239" s="43" t="str">
        <f t="shared" si="12"/>
        <v>жители города, 0+</v>
      </c>
      <c r="L239" s="1" t="s">
        <v>721</v>
      </c>
      <c r="M239" s="41"/>
      <c r="N239" s="1" t="s">
        <v>26</v>
      </c>
      <c r="O239" s="1" t="s">
        <v>27</v>
      </c>
      <c r="P239" s="1"/>
      <c r="Q239" s="1" t="s">
        <v>123</v>
      </c>
      <c r="R239" s="1"/>
      <c r="S239" s="10"/>
      <c r="T239" s="10"/>
    </row>
    <row r="240" spans="1:22" ht="51" x14ac:dyDescent="0.25">
      <c r="A240" s="1"/>
      <c r="B240" s="7">
        <v>44556</v>
      </c>
      <c r="C240" s="8">
        <v>0.45833333333333331</v>
      </c>
      <c r="D240" s="26"/>
      <c r="E240" s="42" t="str">
        <f t="shared" si="10"/>
        <v>26.12.21 (Вс)</v>
      </c>
      <c r="F240" s="39" t="str">
        <f t="shared" si="11"/>
        <v>11.00</v>
      </c>
      <c r="G240" s="9" t="s">
        <v>722</v>
      </c>
      <c r="H240" s="1" t="s">
        <v>310</v>
      </c>
      <c r="I240" s="9" t="s">
        <v>723</v>
      </c>
      <c r="J240" s="1" t="s">
        <v>724</v>
      </c>
      <c r="K240" s="43" t="str">
        <f t="shared" si="12"/>
        <v>все категории пользователей, 6+</v>
      </c>
      <c r="L240" s="1" t="s">
        <v>39</v>
      </c>
      <c r="M240" s="1">
        <v>25</v>
      </c>
      <c r="N240" s="1" t="s">
        <v>312</v>
      </c>
      <c r="O240" s="1" t="s">
        <v>34</v>
      </c>
      <c r="P240" s="1"/>
      <c r="Q240" s="1" t="s">
        <v>29</v>
      </c>
      <c r="R240" s="1"/>
      <c r="S240" s="14"/>
      <c r="T240" s="14"/>
      <c r="U240" s="14"/>
      <c r="V240" s="14"/>
    </row>
    <row r="241" spans="1:22" ht="63.75" x14ac:dyDescent="0.25">
      <c r="A241" s="1"/>
      <c r="B241" s="7">
        <v>44556</v>
      </c>
      <c r="C241" s="8">
        <v>0.45833333333333331</v>
      </c>
      <c r="D241" s="8">
        <v>0.52083333333333337</v>
      </c>
      <c r="E241" s="42" t="str">
        <f t="shared" si="10"/>
        <v>26.12.21 (Вс)</v>
      </c>
      <c r="F241" s="39" t="str">
        <f t="shared" si="11"/>
        <v>11.00 - 12.30</v>
      </c>
      <c r="G241" s="1" t="s">
        <v>725</v>
      </c>
      <c r="H241" s="1" t="s">
        <v>70</v>
      </c>
      <c r="I241" s="1" t="s">
        <v>515</v>
      </c>
      <c r="J241" s="1" t="s">
        <v>726</v>
      </c>
      <c r="K241" s="43" t="str">
        <f t="shared" si="12"/>
        <v>школьники, 6+</v>
      </c>
      <c r="L241" s="1" t="s">
        <v>727</v>
      </c>
      <c r="M241" s="1">
        <v>50</v>
      </c>
      <c r="N241" s="1" t="s">
        <v>110</v>
      </c>
      <c r="O241" s="1" t="s">
        <v>34</v>
      </c>
      <c r="P241" s="1"/>
      <c r="Q241" s="1" t="s">
        <v>62</v>
      </c>
      <c r="R241" s="6"/>
      <c r="S241" s="14"/>
      <c r="T241" s="14"/>
      <c r="U241" s="14"/>
      <c r="V241" s="14"/>
    </row>
    <row r="242" spans="1:22" ht="63.75" x14ac:dyDescent="0.25">
      <c r="A242" s="1"/>
      <c r="B242" s="7">
        <v>44556</v>
      </c>
      <c r="C242" s="16">
        <v>0.45833333333333331</v>
      </c>
      <c r="D242" s="16">
        <v>0.4861111111111111</v>
      </c>
      <c r="E242" s="42" t="str">
        <f t="shared" si="10"/>
        <v>26.12.21 (Вс)</v>
      </c>
      <c r="F242" s="39" t="str">
        <f t="shared" si="11"/>
        <v>11.00 - 11.40</v>
      </c>
      <c r="G242" s="86" t="s">
        <v>728</v>
      </c>
      <c r="H242" s="4" t="s">
        <v>36</v>
      </c>
      <c r="I242" s="17" t="s">
        <v>229</v>
      </c>
      <c r="J242" s="9" t="s">
        <v>592</v>
      </c>
      <c r="K242" s="43" t="str">
        <f t="shared" si="12"/>
        <v>Дети, 0+</v>
      </c>
      <c r="L242" s="5" t="s">
        <v>587</v>
      </c>
      <c r="M242" s="5">
        <v>30</v>
      </c>
      <c r="N242" s="5" t="s">
        <v>40</v>
      </c>
      <c r="O242" s="5" t="s">
        <v>27</v>
      </c>
      <c r="P242" s="9" t="s">
        <v>164</v>
      </c>
      <c r="Q242" s="9" t="s">
        <v>41</v>
      </c>
      <c r="R242" s="1"/>
      <c r="S242" s="14"/>
      <c r="T242" s="14"/>
      <c r="U242" s="14"/>
      <c r="V242" s="14"/>
    </row>
    <row r="243" spans="1:22" ht="127.5" x14ac:dyDescent="0.25">
      <c r="A243" s="1"/>
      <c r="B243" s="7">
        <v>44556</v>
      </c>
      <c r="C243" s="8">
        <v>0.45833333333333331</v>
      </c>
      <c r="D243" s="8">
        <v>0.5</v>
      </c>
      <c r="E243" s="42" t="str">
        <f t="shared" si="10"/>
        <v>26.12.21 (Вс)</v>
      </c>
      <c r="F243" s="39" t="str">
        <f t="shared" si="11"/>
        <v>11.00 - 12.00</v>
      </c>
      <c r="G243" s="1" t="s">
        <v>729</v>
      </c>
      <c r="H243" s="1" t="s">
        <v>706</v>
      </c>
      <c r="I243" s="1" t="s">
        <v>103</v>
      </c>
      <c r="J243" s="1" t="s">
        <v>730</v>
      </c>
      <c r="K243" s="43" t="str">
        <f t="shared" si="12"/>
        <v>дети сотрудников , 0+</v>
      </c>
      <c r="L243" s="1" t="s">
        <v>692</v>
      </c>
      <c r="M243" s="1">
        <v>40</v>
      </c>
      <c r="N243" s="1" t="s">
        <v>693</v>
      </c>
      <c r="O243" s="1" t="s">
        <v>27</v>
      </c>
      <c r="P243" s="1"/>
      <c r="Q243" s="29" t="s">
        <v>41</v>
      </c>
      <c r="R243" s="1"/>
      <c r="S243" s="14"/>
      <c r="T243" s="14"/>
      <c r="U243" s="14"/>
      <c r="V243" s="14"/>
    </row>
    <row r="244" spans="1:22" ht="127.5" x14ac:dyDescent="0.25">
      <c r="A244" s="1"/>
      <c r="B244" s="7">
        <v>44556</v>
      </c>
      <c r="C244" s="8">
        <v>0.52083333333333337</v>
      </c>
      <c r="D244" s="8">
        <v>0.5625</v>
      </c>
      <c r="E244" s="42" t="str">
        <f t="shared" si="10"/>
        <v>26.12.21 (Вс)</v>
      </c>
      <c r="F244" s="39" t="str">
        <f t="shared" si="11"/>
        <v>12.30 - 13.30</v>
      </c>
      <c r="G244" s="1" t="s">
        <v>648</v>
      </c>
      <c r="H244" s="31" t="s">
        <v>706</v>
      </c>
      <c r="I244" s="1" t="s">
        <v>75</v>
      </c>
      <c r="J244" s="1" t="s">
        <v>730</v>
      </c>
      <c r="K244" s="43" t="str">
        <f t="shared" si="12"/>
        <v>дети сотрудников , 0+</v>
      </c>
      <c r="L244" s="1" t="s">
        <v>692</v>
      </c>
      <c r="M244" s="1">
        <v>60</v>
      </c>
      <c r="N244" s="1" t="s">
        <v>693</v>
      </c>
      <c r="O244" s="1" t="s">
        <v>27</v>
      </c>
      <c r="P244" s="1"/>
      <c r="Q244" s="29" t="s">
        <v>41</v>
      </c>
      <c r="R244" s="1"/>
      <c r="S244" s="14"/>
      <c r="T244" s="14"/>
      <c r="U244" s="14"/>
      <c r="V244" s="14"/>
    </row>
    <row r="245" spans="1:22" ht="51" x14ac:dyDescent="0.25">
      <c r="A245" s="1"/>
      <c r="B245" s="7">
        <v>44556</v>
      </c>
      <c r="C245" s="8">
        <v>0.54166666666666663</v>
      </c>
      <c r="D245" s="8">
        <v>0.5625</v>
      </c>
      <c r="E245" s="42" t="str">
        <f t="shared" si="10"/>
        <v>26.12.21 (Вс)</v>
      </c>
      <c r="F245" s="39" t="str">
        <f t="shared" si="11"/>
        <v>13.00 - 13.30</v>
      </c>
      <c r="G245" s="1" t="s">
        <v>731</v>
      </c>
      <c r="H245" s="1" t="s">
        <v>70</v>
      </c>
      <c r="I245" s="1" t="s">
        <v>732</v>
      </c>
      <c r="J245" s="1" t="s">
        <v>733</v>
      </c>
      <c r="K245" s="43" t="str">
        <f t="shared" si="12"/>
        <v>дошкольники, 0+</v>
      </c>
      <c r="L245" s="1" t="s">
        <v>734</v>
      </c>
      <c r="M245" s="1">
        <v>50</v>
      </c>
      <c r="N245" s="1" t="s">
        <v>198</v>
      </c>
      <c r="O245" s="1" t="s">
        <v>27</v>
      </c>
      <c r="P245" s="1"/>
      <c r="Q245" s="1" t="s">
        <v>62</v>
      </c>
      <c r="R245" s="6"/>
      <c r="S245" s="14"/>
      <c r="T245" s="14"/>
      <c r="U245" s="14"/>
      <c r="V245" s="14"/>
    </row>
    <row r="246" spans="1:22" ht="38.25" x14ac:dyDescent="0.25">
      <c r="A246" s="1"/>
      <c r="B246" s="7">
        <v>44556</v>
      </c>
      <c r="C246" s="8">
        <v>0.5625</v>
      </c>
      <c r="D246" s="8">
        <v>0.60416666666666663</v>
      </c>
      <c r="E246" s="42" t="str">
        <f t="shared" si="10"/>
        <v>26.12.21 (Вс)</v>
      </c>
      <c r="F246" s="39" t="str">
        <f t="shared" si="11"/>
        <v>13.30 - 14.30</v>
      </c>
      <c r="G246" s="1" t="s">
        <v>564</v>
      </c>
      <c r="H246" s="1" t="s">
        <v>176</v>
      </c>
      <c r="I246" s="1" t="s">
        <v>177</v>
      </c>
      <c r="J246" s="1" t="s">
        <v>674</v>
      </c>
      <c r="K246" s="43" t="str">
        <f t="shared" si="12"/>
        <v>жители города, 0+</v>
      </c>
      <c r="L246" s="1" t="s">
        <v>132</v>
      </c>
      <c r="M246" s="41"/>
      <c r="N246" s="1" t="s">
        <v>26</v>
      </c>
      <c r="O246" s="1" t="s">
        <v>27</v>
      </c>
      <c r="P246" s="1"/>
      <c r="Q246" s="1" t="s">
        <v>123</v>
      </c>
      <c r="R246" s="1"/>
      <c r="S246" s="14"/>
      <c r="T246" s="14"/>
      <c r="U246" s="14"/>
      <c r="V246" s="14"/>
    </row>
    <row r="247" spans="1:22" ht="127.5" x14ac:dyDescent="0.25">
      <c r="A247" s="1"/>
      <c r="B247" s="7">
        <v>44556</v>
      </c>
      <c r="C247" s="8">
        <v>0.58333333333333337</v>
      </c>
      <c r="D247" s="8">
        <v>0.625</v>
      </c>
      <c r="E247" s="42" t="str">
        <f t="shared" si="10"/>
        <v>26.12.21 (Вс)</v>
      </c>
      <c r="F247" s="39" t="str">
        <f t="shared" si="11"/>
        <v>14.00 - 15.00</v>
      </c>
      <c r="G247" s="1" t="s">
        <v>729</v>
      </c>
      <c r="H247" s="1" t="s">
        <v>706</v>
      </c>
      <c r="I247" s="1" t="s">
        <v>75</v>
      </c>
      <c r="J247" s="1" t="s">
        <v>730</v>
      </c>
      <c r="K247" s="43" t="str">
        <f t="shared" si="12"/>
        <v>дети микрорайона., 0+</v>
      </c>
      <c r="L247" s="1" t="s">
        <v>692</v>
      </c>
      <c r="M247" s="1">
        <v>40</v>
      </c>
      <c r="N247" s="1" t="s">
        <v>735</v>
      </c>
      <c r="O247" s="1" t="s">
        <v>27</v>
      </c>
      <c r="P247" s="1"/>
      <c r="Q247" s="29" t="s">
        <v>41</v>
      </c>
      <c r="R247" s="1"/>
      <c r="S247" s="14"/>
      <c r="T247" s="14"/>
      <c r="U247" s="14"/>
      <c r="V247" s="14"/>
    </row>
    <row r="248" spans="1:22" ht="89.25" x14ac:dyDescent="0.25">
      <c r="A248" s="1"/>
      <c r="B248" s="7">
        <v>44556</v>
      </c>
      <c r="C248" s="16">
        <v>0.66666666666666663</v>
      </c>
      <c r="D248" s="16">
        <v>0.72916666666666663</v>
      </c>
      <c r="E248" s="42" t="str">
        <f t="shared" si="10"/>
        <v>26.12.21 (Вс)</v>
      </c>
      <c r="F248" s="39" t="str">
        <f t="shared" si="11"/>
        <v>16.00 - 17.30</v>
      </c>
      <c r="G248" s="86" t="s">
        <v>736</v>
      </c>
      <c r="H248" s="4" t="s">
        <v>36</v>
      </c>
      <c r="I248" s="17" t="s">
        <v>636</v>
      </c>
      <c r="J248" s="9" t="s">
        <v>737</v>
      </c>
      <c r="K248" s="43" t="str">
        <f t="shared" si="12"/>
        <v>Жители города, 35+</v>
      </c>
      <c r="L248" s="5" t="s">
        <v>738</v>
      </c>
      <c r="M248" s="5">
        <v>50</v>
      </c>
      <c r="N248" s="5" t="s">
        <v>61</v>
      </c>
      <c r="O248" s="5" t="s">
        <v>739</v>
      </c>
      <c r="P248" s="9"/>
      <c r="Q248" s="9" t="s">
        <v>41</v>
      </c>
      <c r="R248" s="1"/>
      <c r="S248" s="14"/>
      <c r="T248" s="14"/>
      <c r="U248" s="14"/>
      <c r="V248" s="14"/>
    </row>
    <row r="249" spans="1:22" ht="38.25" x14ac:dyDescent="0.25">
      <c r="A249" s="1"/>
      <c r="B249" s="7">
        <v>44556</v>
      </c>
      <c r="C249" s="8">
        <v>0.70833333333333337</v>
      </c>
      <c r="D249" s="8">
        <v>0.75</v>
      </c>
      <c r="E249" s="42" t="str">
        <f t="shared" si="10"/>
        <v>26.12.21 (Вс)</v>
      </c>
      <c r="F249" s="39" t="str">
        <f t="shared" si="11"/>
        <v>17.00 - 18.00</v>
      </c>
      <c r="G249" s="1" t="s">
        <v>564</v>
      </c>
      <c r="H249" s="1" t="s">
        <v>176</v>
      </c>
      <c r="I249" s="1" t="s">
        <v>177</v>
      </c>
      <c r="J249" s="1" t="s">
        <v>674</v>
      </c>
      <c r="K249" s="43" t="str">
        <f t="shared" si="12"/>
        <v>жители города, 0+</v>
      </c>
      <c r="L249" s="1" t="s">
        <v>132</v>
      </c>
      <c r="M249" s="41"/>
      <c r="N249" s="1" t="s">
        <v>26</v>
      </c>
      <c r="O249" s="1" t="s">
        <v>27</v>
      </c>
      <c r="P249" s="1"/>
      <c r="Q249" s="1" t="s">
        <v>123</v>
      </c>
      <c r="R249" s="1"/>
      <c r="S249" s="14"/>
      <c r="T249" s="14"/>
      <c r="U249" s="14"/>
      <c r="V249" s="14"/>
    </row>
    <row r="250" spans="1:22" ht="153" x14ac:dyDescent="0.25">
      <c r="A250" s="1"/>
      <c r="B250" s="7">
        <v>44557</v>
      </c>
      <c r="C250" s="19">
        <v>0.45833333333333331</v>
      </c>
      <c r="D250" s="19">
        <v>0.5</v>
      </c>
      <c r="E250" s="42" t="str">
        <f t="shared" si="10"/>
        <v>27.12.21 (Пн)</v>
      </c>
      <c r="F250" s="39" t="str">
        <f t="shared" si="11"/>
        <v>11.00 - 12.00</v>
      </c>
      <c r="G250" s="1" t="s">
        <v>740</v>
      </c>
      <c r="H250" s="1" t="s">
        <v>194</v>
      </c>
      <c r="I250" s="1" t="s">
        <v>652</v>
      </c>
      <c r="J250" s="9" t="s">
        <v>741</v>
      </c>
      <c r="K250" s="43" t="str">
        <f t="shared" si="12"/>
        <v>школьники, 0+</v>
      </c>
      <c r="L250" s="1" t="s">
        <v>742</v>
      </c>
      <c r="M250" s="1">
        <v>25</v>
      </c>
      <c r="N250" s="1" t="s">
        <v>110</v>
      </c>
      <c r="O250" s="1" t="s">
        <v>27</v>
      </c>
      <c r="P250" s="1" t="s">
        <v>111</v>
      </c>
      <c r="Q250" s="1" t="s">
        <v>29</v>
      </c>
      <c r="R250" s="1"/>
      <c r="S250" s="14"/>
      <c r="T250" s="14"/>
      <c r="U250" s="14"/>
      <c r="V250" s="14"/>
    </row>
    <row r="251" spans="1:22" ht="51" x14ac:dyDescent="0.25">
      <c r="A251" s="1"/>
      <c r="B251" s="7">
        <v>44557</v>
      </c>
      <c r="C251" s="12">
        <v>0.58333333333333337</v>
      </c>
      <c r="D251" s="8">
        <v>0.66666666666666663</v>
      </c>
      <c r="E251" s="42" t="str">
        <f t="shared" si="10"/>
        <v>27.12.21 (Пн)</v>
      </c>
      <c r="F251" s="39" t="str">
        <f t="shared" si="11"/>
        <v>14.00 - 16.00</v>
      </c>
      <c r="G251" s="1" t="s">
        <v>743</v>
      </c>
      <c r="H251" s="1" t="s">
        <v>744</v>
      </c>
      <c r="I251" s="1" t="s">
        <v>103</v>
      </c>
      <c r="J251" s="9" t="s">
        <v>745</v>
      </c>
      <c r="K251" s="43" t="str">
        <f t="shared" si="12"/>
        <v>школьники, 6+</v>
      </c>
      <c r="L251" s="9" t="s">
        <v>746</v>
      </c>
      <c r="M251" s="1">
        <v>50</v>
      </c>
      <c r="N251" s="1" t="s">
        <v>110</v>
      </c>
      <c r="O251" s="9" t="s">
        <v>34</v>
      </c>
      <c r="P251" s="1"/>
      <c r="Q251" s="29" t="s">
        <v>41</v>
      </c>
      <c r="R251" s="1"/>
      <c r="S251" s="14"/>
      <c r="T251" s="14"/>
      <c r="U251" s="14"/>
      <c r="V251" s="14"/>
    </row>
    <row r="252" spans="1:22" ht="165.75" x14ac:dyDescent="0.25">
      <c r="A252" s="1"/>
      <c r="B252" s="7">
        <v>44557</v>
      </c>
      <c r="C252" s="8">
        <v>0.58333333333333337</v>
      </c>
      <c r="D252" s="8">
        <v>0.625</v>
      </c>
      <c r="E252" s="42" t="str">
        <f t="shared" si="10"/>
        <v>27.12.21 (Пн)</v>
      </c>
      <c r="F252" s="39" t="str">
        <f t="shared" si="11"/>
        <v>14.00 - 15.00</v>
      </c>
      <c r="G252" s="1" t="s">
        <v>747</v>
      </c>
      <c r="H252" s="1" t="s">
        <v>287</v>
      </c>
      <c r="I252" s="1" t="s">
        <v>288</v>
      </c>
      <c r="J252" s="1" t="s">
        <v>748</v>
      </c>
      <c r="K252" s="43" t="str">
        <f t="shared" si="12"/>
        <v>участники кружка, дети города, 6+</v>
      </c>
      <c r="L252" s="1" t="s">
        <v>290</v>
      </c>
      <c r="M252" s="1">
        <v>10</v>
      </c>
      <c r="N252" s="1" t="s">
        <v>291</v>
      </c>
      <c r="O252" s="1" t="s">
        <v>34</v>
      </c>
      <c r="P252" s="1"/>
      <c r="Q252" s="1" t="s">
        <v>749</v>
      </c>
      <c r="R252" s="1"/>
      <c r="S252" s="14"/>
      <c r="T252" s="14"/>
      <c r="U252" s="14"/>
      <c r="V252" s="14"/>
    </row>
    <row r="253" spans="1:22" ht="114.75" x14ac:dyDescent="0.25">
      <c r="A253" s="1"/>
      <c r="B253" s="7">
        <v>44557</v>
      </c>
      <c r="C253" s="19">
        <v>0.75</v>
      </c>
      <c r="D253" s="19">
        <v>0.79166666666666663</v>
      </c>
      <c r="E253" s="42" t="str">
        <f t="shared" si="10"/>
        <v>27.12.21 (Пн)</v>
      </c>
      <c r="F253" s="39" t="str">
        <f t="shared" si="11"/>
        <v>18.00 - 19.00</v>
      </c>
      <c r="G253" s="1" t="s">
        <v>750</v>
      </c>
      <c r="H253" s="1" t="s">
        <v>194</v>
      </c>
      <c r="I253" s="1" t="s">
        <v>130</v>
      </c>
      <c r="J253" s="9" t="s">
        <v>751</v>
      </c>
      <c r="K253" s="43" t="str">
        <f t="shared" si="12"/>
        <v>жители города, 6+</v>
      </c>
      <c r="L253" s="1" t="s">
        <v>370</v>
      </c>
      <c r="M253" s="1">
        <v>50</v>
      </c>
      <c r="N253" s="1" t="s">
        <v>26</v>
      </c>
      <c r="O253" s="1" t="s">
        <v>34</v>
      </c>
      <c r="P253" s="1" t="s">
        <v>111</v>
      </c>
      <c r="Q253" s="1" t="s">
        <v>29</v>
      </c>
      <c r="R253" s="1"/>
      <c r="S253" s="14"/>
      <c r="T253" s="14"/>
      <c r="U253" s="14"/>
      <c r="V253" s="14"/>
    </row>
    <row r="254" spans="1:22" ht="76.5" x14ac:dyDescent="0.25">
      <c r="A254" s="1"/>
      <c r="B254" s="7">
        <v>44558</v>
      </c>
      <c r="C254" s="19">
        <v>0.5</v>
      </c>
      <c r="D254" s="19">
        <v>0.54166666666666663</v>
      </c>
      <c r="E254" s="42" t="str">
        <f t="shared" si="10"/>
        <v>28.12.21 (Вт)</v>
      </c>
      <c r="F254" s="39" t="str">
        <f t="shared" si="11"/>
        <v>12.00 - 13.00</v>
      </c>
      <c r="G254" s="1" t="s">
        <v>752</v>
      </c>
      <c r="H254" s="1" t="s">
        <v>194</v>
      </c>
      <c r="I254" s="1" t="s">
        <v>103</v>
      </c>
      <c r="J254" s="9" t="s">
        <v>753</v>
      </c>
      <c r="K254" s="43" t="str">
        <f t="shared" si="12"/>
        <v>школьники, 6+</v>
      </c>
      <c r="L254" s="1" t="s">
        <v>25</v>
      </c>
      <c r="M254" s="1">
        <v>15</v>
      </c>
      <c r="N254" s="1" t="s">
        <v>110</v>
      </c>
      <c r="O254" s="1" t="s">
        <v>34</v>
      </c>
      <c r="P254" s="1" t="s">
        <v>111</v>
      </c>
      <c r="Q254" s="1" t="s">
        <v>29</v>
      </c>
      <c r="R254" s="1"/>
      <c r="S254" s="14"/>
      <c r="T254" s="14"/>
      <c r="U254" s="14"/>
      <c r="V254" s="14"/>
    </row>
    <row r="255" spans="1:22" ht="38.25" x14ac:dyDescent="0.25">
      <c r="A255" s="1"/>
      <c r="B255" s="7">
        <v>44558</v>
      </c>
      <c r="C255" s="3">
        <v>0.54166666666666663</v>
      </c>
      <c r="D255" s="3">
        <v>0.58333333333333337</v>
      </c>
      <c r="E255" s="42" t="str">
        <f t="shared" si="10"/>
        <v>28.12.21 (Вт)</v>
      </c>
      <c r="F255" s="39" t="str">
        <f t="shared" si="11"/>
        <v>13.00 - 14.00</v>
      </c>
      <c r="G255" s="5" t="s">
        <v>754</v>
      </c>
      <c r="H255" s="5" t="s">
        <v>158</v>
      </c>
      <c r="I255" s="29" t="s">
        <v>139</v>
      </c>
      <c r="J255" s="5" t="s">
        <v>755</v>
      </c>
      <c r="K255" s="43" t="str">
        <f t="shared" si="12"/>
        <v>школьники, 6+</v>
      </c>
      <c r="L255" s="5" t="s">
        <v>756</v>
      </c>
      <c r="M255" s="29">
        <v>30</v>
      </c>
      <c r="N255" s="29" t="s">
        <v>110</v>
      </c>
      <c r="O255" s="5" t="s">
        <v>34</v>
      </c>
      <c r="P255" s="29" t="s">
        <v>164</v>
      </c>
      <c r="Q255" s="29" t="s">
        <v>29</v>
      </c>
      <c r="R255" s="6"/>
      <c r="S255" s="14"/>
      <c r="T255" s="14"/>
      <c r="U255" s="14"/>
      <c r="V255" s="14"/>
    </row>
    <row r="256" spans="1:22" ht="63.75" x14ac:dyDescent="0.25">
      <c r="A256" s="1"/>
      <c r="B256" s="7">
        <v>44558</v>
      </c>
      <c r="C256" s="19">
        <v>0.66666666666666663</v>
      </c>
      <c r="D256" s="19">
        <v>0.70833333333333337</v>
      </c>
      <c r="E256" s="42" t="str">
        <f t="shared" si="10"/>
        <v>28.12.21 (Вт)</v>
      </c>
      <c r="F256" s="39" t="str">
        <f t="shared" si="11"/>
        <v>16.00 - 17.00</v>
      </c>
      <c r="G256" s="1" t="s">
        <v>757</v>
      </c>
      <c r="H256" s="1" t="s">
        <v>758</v>
      </c>
      <c r="I256" s="1" t="s">
        <v>496</v>
      </c>
      <c r="J256" s="9" t="s">
        <v>759</v>
      </c>
      <c r="K256" s="43" t="str">
        <f t="shared" si="12"/>
        <v>жители города, 0+</v>
      </c>
      <c r="L256" s="1" t="s">
        <v>25</v>
      </c>
      <c r="M256" s="1">
        <v>50</v>
      </c>
      <c r="N256" s="1" t="s">
        <v>26</v>
      </c>
      <c r="O256" s="1" t="s">
        <v>27</v>
      </c>
      <c r="P256" s="1" t="s">
        <v>111</v>
      </c>
      <c r="Q256" s="1" t="s">
        <v>29</v>
      </c>
      <c r="R256" s="1"/>
      <c r="S256" s="14"/>
      <c r="T256" s="14"/>
      <c r="U256" s="14"/>
      <c r="V256" s="14"/>
    </row>
    <row r="257" spans="1:22" ht="89.25" x14ac:dyDescent="0.25">
      <c r="A257" s="1"/>
      <c r="B257" s="7">
        <v>44558</v>
      </c>
      <c r="C257" s="16">
        <v>0.70833333333333337</v>
      </c>
      <c r="D257" s="16">
        <v>0.75</v>
      </c>
      <c r="E257" s="42" t="str">
        <f t="shared" si="10"/>
        <v>28.12.21 (Вт)</v>
      </c>
      <c r="F257" s="39" t="str">
        <f t="shared" si="11"/>
        <v>17.00 - 18.00</v>
      </c>
      <c r="G257" s="86" t="s">
        <v>760</v>
      </c>
      <c r="H257" s="4" t="s">
        <v>36</v>
      </c>
      <c r="I257" s="17" t="s">
        <v>306</v>
      </c>
      <c r="J257" s="9" t="s">
        <v>761</v>
      </c>
      <c r="K257" s="43" t="str">
        <f t="shared" si="12"/>
        <v>Дети, 0+</v>
      </c>
      <c r="L257" s="5" t="s">
        <v>39</v>
      </c>
      <c r="M257" s="5">
        <v>100</v>
      </c>
      <c r="N257" s="5" t="s">
        <v>40</v>
      </c>
      <c r="O257" s="5" t="s">
        <v>27</v>
      </c>
      <c r="P257" s="9"/>
      <c r="Q257" s="9" t="s">
        <v>41</v>
      </c>
      <c r="R257" s="1"/>
      <c r="S257" s="14"/>
      <c r="T257" s="14"/>
      <c r="U257" s="14"/>
      <c r="V257" s="14"/>
    </row>
    <row r="258" spans="1:22" ht="63.75" x14ac:dyDescent="0.25">
      <c r="A258" s="1"/>
      <c r="B258" s="23">
        <v>44558</v>
      </c>
      <c r="C258" s="52">
        <v>0.70833333333333337</v>
      </c>
      <c r="D258" s="52">
        <v>0.75</v>
      </c>
      <c r="E258" s="42" t="str">
        <f t="shared" si="10"/>
        <v>28.12.21 (Вт)</v>
      </c>
      <c r="F258" s="39" t="str">
        <f t="shared" si="11"/>
        <v>17.00 - 18.00</v>
      </c>
      <c r="G258" s="29" t="s">
        <v>635</v>
      </c>
      <c r="H258" s="29" t="s">
        <v>43</v>
      </c>
      <c r="I258" s="29" t="s">
        <v>762</v>
      </c>
      <c r="J258" s="29" t="s">
        <v>637</v>
      </c>
      <c r="K258" s="43" t="str">
        <f t="shared" si="12"/>
        <v>Воспитанники Федерации Каратэ, 0+</v>
      </c>
      <c r="L258" s="29" t="s">
        <v>699</v>
      </c>
      <c r="M258" s="29">
        <v>100</v>
      </c>
      <c r="N258" s="29" t="s">
        <v>639</v>
      </c>
      <c r="O258" s="29" t="s">
        <v>27</v>
      </c>
      <c r="P258" s="1"/>
      <c r="Q258" s="29" t="s">
        <v>41</v>
      </c>
      <c r="R258" s="1"/>
      <c r="S258" s="14"/>
      <c r="T258" s="14"/>
      <c r="U258" s="14"/>
      <c r="V258" s="14"/>
    </row>
    <row r="259" spans="1:22" ht="153" x14ac:dyDescent="0.25">
      <c r="A259" s="1"/>
      <c r="B259" s="7">
        <v>44558</v>
      </c>
      <c r="C259" s="8">
        <v>0.75</v>
      </c>
      <c r="D259" s="8">
        <v>0.79166666666666663</v>
      </c>
      <c r="E259" s="42" t="str">
        <f t="shared" si="10"/>
        <v>28.12.21 (Вт)</v>
      </c>
      <c r="F259" s="39" t="str">
        <f t="shared" si="11"/>
        <v>18.00 - 19.00</v>
      </c>
      <c r="G259" s="1" t="s">
        <v>564</v>
      </c>
      <c r="H259" s="1" t="s">
        <v>176</v>
      </c>
      <c r="I259" s="1" t="s">
        <v>177</v>
      </c>
      <c r="J259" s="1" t="s">
        <v>674</v>
      </c>
      <c r="K259" s="43" t="str">
        <f t="shared" si="12"/>
        <v>жители города, 0+</v>
      </c>
      <c r="L259" s="1" t="s">
        <v>522</v>
      </c>
      <c r="M259" s="41" t="s">
        <v>179</v>
      </c>
      <c r="N259" s="1" t="s">
        <v>26</v>
      </c>
      <c r="O259" s="1" t="s">
        <v>27</v>
      </c>
      <c r="P259" s="1"/>
      <c r="Q259" s="1" t="s">
        <v>123</v>
      </c>
      <c r="R259" s="1"/>
      <c r="S259" s="14"/>
      <c r="T259" s="14"/>
      <c r="U259" s="14"/>
      <c r="V259" s="14"/>
    </row>
    <row r="260" spans="1:22" ht="63.75" x14ac:dyDescent="0.25">
      <c r="A260" s="1"/>
      <c r="B260" s="23">
        <v>44558</v>
      </c>
      <c r="C260" s="52">
        <v>0.75</v>
      </c>
      <c r="D260" s="52">
        <v>0.79166666666666663</v>
      </c>
      <c r="E260" s="42" t="str">
        <f t="shared" si="10"/>
        <v>28.12.21 (Вт)</v>
      </c>
      <c r="F260" s="39" t="str">
        <f t="shared" si="11"/>
        <v>18.00 - 19.00</v>
      </c>
      <c r="G260" s="29" t="s">
        <v>640</v>
      </c>
      <c r="H260" s="29" t="s">
        <v>43</v>
      </c>
      <c r="I260" s="29" t="s">
        <v>763</v>
      </c>
      <c r="J260" s="29" t="s">
        <v>641</v>
      </c>
      <c r="K260" s="43" t="str">
        <f t="shared" si="12"/>
        <v>Воспитанники Федерации Каратэ, 0+</v>
      </c>
      <c r="L260" s="29" t="s">
        <v>638</v>
      </c>
      <c r="M260" s="29">
        <v>100</v>
      </c>
      <c r="N260" s="29" t="s">
        <v>639</v>
      </c>
      <c r="O260" s="29" t="s">
        <v>27</v>
      </c>
      <c r="P260" s="1"/>
      <c r="Q260" s="29" t="s">
        <v>41</v>
      </c>
      <c r="R260" s="1"/>
      <c r="S260" s="14"/>
      <c r="T260" s="14"/>
      <c r="U260" s="14"/>
      <c r="V260" s="14"/>
    </row>
    <row r="261" spans="1:22" ht="76.5" x14ac:dyDescent="0.25">
      <c r="A261" s="1"/>
      <c r="B261" s="89">
        <v>44559</v>
      </c>
      <c r="C261" s="16">
        <v>0.5</v>
      </c>
      <c r="D261" s="16">
        <v>0.54166666666666663</v>
      </c>
      <c r="E261" s="42" t="str">
        <f t="shared" si="10"/>
        <v>29.12.21 (Ср)</v>
      </c>
      <c r="F261" s="39" t="str">
        <f t="shared" si="11"/>
        <v>12.00 - 13.00</v>
      </c>
      <c r="G261" s="86" t="s">
        <v>764</v>
      </c>
      <c r="H261" s="4" t="s">
        <v>36</v>
      </c>
      <c r="I261" s="17" t="s">
        <v>765</v>
      </c>
      <c r="J261" s="9" t="s">
        <v>766</v>
      </c>
      <c r="K261" s="43" t="str">
        <f t="shared" si="12"/>
        <v>Дети, 6+</v>
      </c>
      <c r="L261" s="5" t="s">
        <v>39</v>
      </c>
      <c r="M261" s="5">
        <v>160</v>
      </c>
      <c r="N261" s="5" t="s">
        <v>40</v>
      </c>
      <c r="O261" s="5" t="s">
        <v>34</v>
      </c>
      <c r="P261" s="9"/>
      <c r="Q261" s="9" t="s">
        <v>41</v>
      </c>
      <c r="R261" s="1"/>
      <c r="S261" s="14"/>
      <c r="T261" s="14"/>
      <c r="U261" s="14"/>
      <c r="V261" s="14"/>
    </row>
    <row r="262" spans="1:22" ht="76.5" x14ac:dyDescent="0.25">
      <c r="A262" s="21"/>
      <c r="B262" s="7">
        <v>44559</v>
      </c>
      <c r="C262" s="8">
        <v>0.66666666666666663</v>
      </c>
      <c r="D262" s="8">
        <v>0.69791666666666663</v>
      </c>
      <c r="E262" s="42" t="str">
        <f t="shared" si="10"/>
        <v>29.12.21 (Ср)</v>
      </c>
      <c r="F262" s="39" t="str">
        <f t="shared" si="11"/>
        <v>16.00 - 16.45</v>
      </c>
      <c r="G262" s="21" t="s">
        <v>767</v>
      </c>
      <c r="H262" s="20" t="s">
        <v>117</v>
      </c>
      <c r="I262" s="21" t="s">
        <v>768</v>
      </c>
      <c r="J262" s="21" t="s">
        <v>769</v>
      </c>
      <c r="K262" s="43" t="str">
        <f t="shared" si="12"/>
        <v>обучающиеся, 6+</v>
      </c>
      <c r="L262" s="21" t="s">
        <v>120</v>
      </c>
      <c r="M262" s="25" t="s">
        <v>338</v>
      </c>
      <c r="N262" s="21" t="s">
        <v>122</v>
      </c>
      <c r="O262" s="21" t="s">
        <v>34</v>
      </c>
      <c r="P262" s="21"/>
      <c r="Q262" s="21" t="s">
        <v>123</v>
      </c>
      <c r="R262" s="21"/>
      <c r="S262" s="14"/>
      <c r="T262" s="14"/>
      <c r="U262" s="14"/>
      <c r="V262" s="14"/>
    </row>
    <row r="263" spans="1:22" ht="63.75" x14ac:dyDescent="0.25">
      <c r="A263" s="1"/>
      <c r="B263" s="89">
        <v>44559</v>
      </c>
      <c r="C263" s="27">
        <v>0.70833333333333337</v>
      </c>
      <c r="D263" s="27">
        <v>0.75</v>
      </c>
      <c r="E263" s="42" t="str">
        <f t="shared" si="10"/>
        <v>29.12.21 (Ср)</v>
      </c>
      <c r="F263" s="39" t="str">
        <f t="shared" si="11"/>
        <v>17.00 - 18.00</v>
      </c>
      <c r="G263" s="28" t="s">
        <v>770</v>
      </c>
      <c r="H263" s="28" t="s">
        <v>194</v>
      </c>
      <c r="I263" s="4" t="s">
        <v>130</v>
      </c>
      <c r="J263" s="28" t="s">
        <v>771</v>
      </c>
      <c r="K263" s="43" t="str">
        <f t="shared" si="12"/>
        <v>жители города, 6+</v>
      </c>
      <c r="L263" s="1" t="s">
        <v>772</v>
      </c>
      <c r="M263" s="18">
        <v>30</v>
      </c>
      <c r="N263" s="28" t="s">
        <v>26</v>
      </c>
      <c r="O263" s="28" t="s">
        <v>34</v>
      </c>
      <c r="P263" s="18" t="s">
        <v>111</v>
      </c>
      <c r="Q263" s="28" t="s">
        <v>29</v>
      </c>
      <c r="R263" s="1"/>
      <c r="S263" s="14"/>
      <c r="T263" s="14"/>
      <c r="U263" s="14"/>
      <c r="V263" s="14"/>
    </row>
    <row r="264" spans="1:22" s="44" customFormat="1" ht="153" x14ac:dyDescent="0.25">
      <c r="A264" s="1"/>
      <c r="B264" s="7">
        <v>44559</v>
      </c>
      <c r="C264" s="8">
        <v>0.75</v>
      </c>
      <c r="D264" s="8">
        <v>0.79166666666666663</v>
      </c>
      <c r="E264" s="42" t="str">
        <f t="shared" si="10"/>
        <v>29.12.21 (Ср)</v>
      </c>
      <c r="F264" s="39" t="str">
        <f t="shared" si="11"/>
        <v>18.00 - 19.00</v>
      </c>
      <c r="G264" s="1" t="s">
        <v>564</v>
      </c>
      <c r="H264" s="1" t="s">
        <v>176</v>
      </c>
      <c r="I264" s="1" t="s">
        <v>177</v>
      </c>
      <c r="J264" s="1" t="s">
        <v>674</v>
      </c>
      <c r="K264" s="43" t="str">
        <f t="shared" si="12"/>
        <v>жители города, 0+</v>
      </c>
      <c r="L264" s="1" t="s">
        <v>522</v>
      </c>
      <c r="M264" s="41" t="s">
        <v>179</v>
      </c>
      <c r="N264" s="1" t="s">
        <v>26</v>
      </c>
      <c r="O264" s="1" t="s">
        <v>27</v>
      </c>
      <c r="P264" s="1"/>
      <c r="Q264" s="1" t="s">
        <v>123</v>
      </c>
      <c r="R264" s="1"/>
      <c r="S264" s="38"/>
      <c r="T264" s="38"/>
      <c r="U264" s="51"/>
      <c r="V264" s="51"/>
    </row>
    <row r="265" spans="1:22" s="44" customFormat="1" ht="127.5" x14ac:dyDescent="0.25">
      <c r="A265" s="1"/>
      <c r="B265" s="7">
        <v>44560</v>
      </c>
      <c r="C265" s="19">
        <v>0.41666666666666669</v>
      </c>
      <c r="D265" s="19"/>
      <c r="E265" s="42" t="str">
        <f t="shared" si="10"/>
        <v>30.12.21 (Чт)</v>
      </c>
      <c r="F265" s="39" t="str">
        <f t="shared" si="11"/>
        <v>10.00</v>
      </c>
      <c r="G265" s="1" t="s">
        <v>773</v>
      </c>
      <c r="H265" s="1" t="s">
        <v>22</v>
      </c>
      <c r="I265" s="1" t="s">
        <v>774</v>
      </c>
      <c r="J265" s="9" t="s">
        <v>775</v>
      </c>
      <c r="K265" s="43" t="str">
        <f t="shared" si="12"/>
        <v>жители города, 6+</v>
      </c>
      <c r="L265" s="1" t="s">
        <v>776</v>
      </c>
      <c r="M265" s="1"/>
      <c r="N265" s="1" t="s">
        <v>26</v>
      </c>
      <c r="O265" s="1" t="s">
        <v>34</v>
      </c>
      <c r="P265" s="1" t="s">
        <v>111</v>
      </c>
      <c r="Q265" s="1" t="s">
        <v>29</v>
      </c>
      <c r="R265" s="1"/>
      <c r="S265" s="38"/>
      <c r="T265" s="38"/>
      <c r="U265" s="51"/>
      <c r="V265" s="51"/>
    </row>
    <row r="266" spans="1:22" s="44" customFormat="1" ht="76.5" x14ac:dyDescent="0.25">
      <c r="A266" s="1"/>
      <c r="B266" s="7">
        <v>44560</v>
      </c>
      <c r="C266" s="16">
        <v>0.5</v>
      </c>
      <c r="D266" s="16">
        <v>0.54166666666666663</v>
      </c>
      <c r="E266" s="42" t="str">
        <f t="shared" si="10"/>
        <v>30.12.21 (Чт)</v>
      </c>
      <c r="F266" s="39" t="str">
        <f t="shared" si="11"/>
        <v>12.00 - 13.00</v>
      </c>
      <c r="G266" s="86" t="s">
        <v>777</v>
      </c>
      <c r="H266" s="4" t="s">
        <v>36</v>
      </c>
      <c r="I266" s="17" t="s">
        <v>358</v>
      </c>
      <c r="J266" s="9" t="s">
        <v>766</v>
      </c>
      <c r="K266" s="43" t="str">
        <f t="shared" si="12"/>
        <v>Дети, 6+</v>
      </c>
      <c r="L266" s="5" t="s">
        <v>39</v>
      </c>
      <c r="M266" s="5">
        <v>160</v>
      </c>
      <c r="N266" s="5" t="s">
        <v>40</v>
      </c>
      <c r="O266" s="5" t="s">
        <v>34</v>
      </c>
      <c r="P266" s="9"/>
      <c r="Q266" s="9" t="s">
        <v>41</v>
      </c>
      <c r="R266" s="1"/>
      <c r="S266" s="38"/>
      <c r="T266" s="38"/>
      <c r="U266" s="51"/>
      <c r="V266" s="51"/>
    </row>
    <row r="267" spans="1:22" s="44" customFormat="1" ht="153" x14ac:dyDescent="0.25">
      <c r="A267" s="1"/>
      <c r="B267" s="7">
        <v>44560</v>
      </c>
      <c r="C267" s="8">
        <v>0.75</v>
      </c>
      <c r="D267" s="8">
        <v>0.79166666666666663</v>
      </c>
      <c r="E267" s="42" t="str">
        <f t="shared" si="10"/>
        <v>30.12.21 (Чт)</v>
      </c>
      <c r="F267" s="39" t="str">
        <f t="shared" si="11"/>
        <v>18.00 - 19.00</v>
      </c>
      <c r="G267" s="1" t="s">
        <v>564</v>
      </c>
      <c r="H267" s="1" t="s">
        <v>176</v>
      </c>
      <c r="I267" s="1" t="s">
        <v>177</v>
      </c>
      <c r="J267" s="1" t="s">
        <v>674</v>
      </c>
      <c r="K267" s="43" t="str">
        <f t="shared" si="12"/>
        <v>жители города, 0+</v>
      </c>
      <c r="L267" s="1" t="s">
        <v>522</v>
      </c>
      <c r="M267" s="41" t="s">
        <v>179</v>
      </c>
      <c r="N267" s="1" t="s">
        <v>26</v>
      </c>
      <c r="O267" s="1" t="s">
        <v>27</v>
      </c>
      <c r="P267" s="1"/>
      <c r="Q267" s="1" t="s">
        <v>123</v>
      </c>
      <c r="R267" s="1"/>
      <c r="S267" s="38"/>
      <c r="T267" s="38"/>
      <c r="U267" s="51"/>
      <c r="V267" s="51"/>
    </row>
    <row r="268" spans="1:22" s="44" customFormat="1" ht="63.75" x14ac:dyDescent="0.25">
      <c r="A268" s="1"/>
      <c r="B268" s="7">
        <v>44560</v>
      </c>
      <c r="C268" s="3">
        <v>0.75</v>
      </c>
      <c r="D268" s="3">
        <v>0.875</v>
      </c>
      <c r="E268" s="42" t="str">
        <f t="shared" si="10"/>
        <v>30.12.21 (Чт)</v>
      </c>
      <c r="F268" s="39" t="str">
        <f t="shared" si="11"/>
        <v>18.00 - 21.00</v>
      </c>
      <c r="G268" s="5" t="s">
        <v>778</v>
      </c>
      <c r="H268" s="5" t="s">
        <v>158</v>
      </c>
      <c r="I268" s="29" t="s">
        <v>545</v>
      </c>
      <c r="J268" s="5" t="s">
        <v>779</v>
      </c>
      <c r="K268" s="43" t="str">
        <f t="shared" si="12"/>
        <v>жители города, 12+</v>
      </c>
      <c r="L268" s="5" t="s">
        <v>780</v>
      </c>
      <c r="M268" s="29">
        <v>25</v>
      </c>
      <c r="N268" s="1" t="s">
        <v>26</v>
      </c>
      <c r="O268" s="5" t="s">
        <v>55</v>
      </c>
      <c r="P268" s="29"/>
      <c r="Q268" s="29" t="s">
        <v>29</v>
      </c>
      <c r="R268" s="6"/>
      <c r="S268" s="38"/>
      <c r="T268" s="38"/>
      <c r="U268" s="51"/>
      <c r="V268" s="51"/>
    </row>
    <row r="269" spans="1:22" s="44" customFormat="1" ht="76.5" x14ac:dyDescent="0.25">
      <c r="A269" s="21"/>
      <c r="B269" s="7" t="s">
        <v>781</v>
      </c>
      <c r="C269" s="19" t="s">
        <v>782</v>
      </c>
      <c r="D269" s="19"/>
      <c r="E269" s="42" t="str">
        <f t="shared" si="10"/>
        <v>декабрь</v>
      </c>
      <c r="F269" s="39" t="str">
        <f t="shared" si="11"/>
        <v>11:00-17:00 Выходной: понедельник</v>
      </c>
      <c r="G269" s="20" t="s">
        <v>783</v>
      </c>
      <c r="H269" s="20" t="s">
        <v>784</v>
      </c>
      <c r="I269" s="21" t="s">
        <v>376</v>
      </c>
      <c r="J269" s="1" t="s">
        <v>854</v>
      </c>
      <c r="K269" s="43" t="str">
        <f t="shared" si="12"/>
        <v>молодежь, 12+</v>
      </c>
      <c r="L269" s="22" t="s">
        <v>224</v>
      </c>
      <c r="M269" s="25"/>
      <c r="N269" s="21" t="s">
        <v>266</v>
      </c>
      <c r="O269" s="21" t="s">
        <v>55</v>
      </c>
      <c r="P269" s="21"/>
      <c r="Q269" s="21" t="s">
        <v>123</v>
      </c>
      <c r="R269" s="21"/>
      <c r="S269" s="38"/>
      <c r="T269" s="38"/>
      <c r="U269" s="51"/>
      <c r="V269" s="51"/>
    </row>
    <row r="270" spans="1:22" ht="178.5" x14ac:dyDescent="0.25">
      <c r="A270" s="1"/>
      <c r="B270" s="7" t="s">
        <v>785</v>
      </c>
      <c r="C270" s="8" t="s">
        <v>786</v>
      </c>
      <c r="D270" s="8"/>
      <c r="E270" s="42" t="str">
        <f>TEXT(B270,"ДД.ММ.ГГ"&amp; " (ДДД)")</f>
        <v>Выставки в декабре</v>
      </c>
      <c r="F270" s="39" t="str">
        <f>IF(C270="","",TEXT(C270,"чч.мм")&amp;IF(D270="","",TEXT(D270," - чч.мм")))</f>
        <v>01-31.12.21, 9:00 - 18:00</v>
      </c>
      <c r="G270" s="1" t="s">
        <v>787</v>
      </c>
      <c r="H270" s="1" t="s">
        <v>287</v>
      </c>
      <c r="I270" s="1" t="s">
        <v>284</v>
      </c>
      <c r="J270" s="1" t="s">
        <v>788</v>
      </c>
      <c r="K270" s="43" t="str">
        <f>IF(N270="",O270,N270&amp;", "&amp;O270)</f>
        <v>жители города, 0+</v>
      </c>
      <c r="L270" s="1" t="s">
        <v>39</v>
      </c>
      <c r="M270" s="1">
        <v>1000</v>
      </c>
      <c r="N270" s="1" t="s">
        <v>26</v>
      </c>
      <c r="O270" s="1" t="s">
        <v>27</v>
      </c>
      <c r="P270" s="1"/>
      <c r="Q270" s="1" t="s">
        <v>29</v>
      </c>
      <c r="R270" s="1"/>
      <c r="S270" s="10"/>
      <c r="T270" s="10"/>
    </row>
    <row r="271" spans="1:22" s="44" customFormat="1" ht="63.75" x14ac:dyDescent="0.25">
      <c r="A271" s="1"/>
      <c r="B271" s="7" t="s">
        <v>785</v>
      </c>
      <c r="C271" s="2" t="s">
        <v>789</v>
      </c>
      <c r="D271" s="2" t="s">
        <v>790</v>
      </c>
      <c r="E271" s="42" t="str">
        <f>TEXT(D271,"ДД.ММ.ГГ"&amp; " (ДДД)")</f>
        <v>с 01.12.2021 по 31.12.2021г.</v>
      </c>
      <c r="F271" s="39" t="str">
        <f t="shared" si="11"/>
        <v>Время уточняетсяс 01.12.2021 по 31.12.2021г.</v>
      </c>
      <c r="G271" s="4" t="s">
        <v>791</v>
      </c>
      <c r="H271" s="4" t="s">
        <v>792</v>
      </c>
      <c r="I271" s="4" t="s">
        <v>768</v>
      </c>
      <c r="J271" s="29" t="s">
        <v>793</v>
      </c>
      <c r="K271" s="43" t="str">
        <f t="shared" si="12"/>
        <v>жители города, 6+</v>
      </c>
      <c r="L271" s="5" t="s">
        <v>39</v>
      </c>
      <c r="M271" s="5">
        <v>500</v>
      </c>
      <c r="N271" s="5" t="s">
        <v>26</v>
      </c>
      <c r="O271" s="5" t="s">
        <v>34</v>
      </c>
      <c r="P271" s="29" t="s">
        <v>794</v>
      </c>
      <c r="Q271" s="29" t="s">
        <v>795</v>
      </c>
      <c r="R271" s="1"/>
      <c r="S271" s="38"/>
      <c r="T271" s="38"/>
      <c r="U271" s="51"/>
      <c r="V271" s="51"/>
    </row>
    <row r="272" spans="1:22" s="44" customFormat="1" ht="153" x14ac:dyDescent="0.25">
      <c r="A272" s="21"/>
      <c r="B272" s="7" t="s">
        <v>785</v>
      </c>
      <c r="C272" s="19" t="s">
        <v>796</v>
      </c>
      <c r="D272" s="19"/>
      <c r="E272" s="42" t="str">
        <f t="shared" ref="E272:E284" si="13">TEXT(B272,"ДД.ММ.ГГ"&amp; " (ДДД)")</f>
        <v>Выставки в декабре</v>
      </c>
      <c r="F272" s="39" t="str">
        <f t="shared" si="11"/>
        <v>16.11.-20.12</v>
      </c>
      <c r="G272" s="20" t="s">
        <v>797</v>
      </c>
      <c r="H272" s="20" t="s">
        <v>798</v>
      </c>
      <c r="I272" s="21" t="s">
        <v>284</v>
      </c>
      <c r="J272" s="24" t="s">
        <v>799</v>
      </c>
      <c r="K272" s="43" t="str">
        <f t="shared" si="12"/>
        <v>жители города, 0+</v>
      </c>
      <c r="L272" s="22" t="s">
        <v>25</v>
      </c>
      <c r="M272" s="25"/>
      <c r="N272" s="21" t="s">
        <v>26</v>
      </c>
      <c r="O272" s="22" t="s">
        <v>27</v>
      </c>
      <c r="P272" s="21"/>
      <c r="Q272" s="21" t="s">
        <v>123</v>
      </c>
      <c r="R272" s="21"/>
      <c r="S272" s="38"/>
      <c r="T272" s="38"/>
      <c r="U272" s="51"/>
      <c r="V272" s="51"/>
    </row>
    <row r="273" spans="1:22" s="44" customFormat="1" ht="89.25" x14ac:dyDescent="0.25">
      <c r="A273" s="21"/>
      <c r="B273" s="7" t="s">
        <v>785</v>
      </c>
      <c r="C273" s="19" t="s">
        <v>800</v>
      </c>
      <c r="D273" s="19"/>
      <c r="E273" s="42" t="str">
        <f t="shared" si="13"/>
        <v>Выставки в декабре</v>
      </c>
      <c r="F273" s="39" t="str">
        <f t="shared" si="11"/>
        <v>21.10.-10.12</v>
      </c>
      <c r="G273" s="20" t="s">
        <v>801</v>
      </c>
      <c r="H273" s="20" t="s">
        <v>798</v>
      </c>
      <c r="I273" s="21" t="s">
        <v>284</v>
      </c>
      <c r="J273" s="24" t="s">
        <v>802</v>
      </c>
      <c r="K273" s="43" t="str">
        <f t="shared" si="12"/>
        <v>жители города, 0+</v>
      </c>
      <c r="L273" s="22" t="s">
        <v>803</v>
      </c>
      <c r="M273" s="25"/>
      <c r="N273" s="21" t="s">
        <v>26</v>
      </c>
      <c r="O273" s="22" t="s">
        <v>27</v>
      </c>
      <c r="P273" s="21"/>
      <c r="Q273" s="21" t="s">
        <v>123</v>
      </c>
      <c r="R273" s="21"/>
      <c r="S273" s="38"/>
      <c r="T273" s="38"/>
      <c r="U273" s="51"/>
      <c r="V273" s="51"/>
    </row>
    <row r="274" spans="1:22" s="44" customFormat="1" ht="38.25" x14ac:dyDescent="0.25">
      <c r="A274" s="21"/>
      <c r="B274" s="7" t="s">
        <v>785</v>
      </c>
      <c r="C274" s="19" t="s">
        <v>804</v>
      </c>
      <c r="D274" s="19"/>
      <c r="E274" s="42" t="str">
        <f t="shared" si="13"/>
        <v>Выставки в декабре</v>
      </c>
      <c r="F274" s="39" t="str">
        <f t="shared" si="11"/>
        <v>17.11-20.12</v>
      </c>
      <c r="G274" s="20" t="s">
        <v>805</v>
      </c>
      <c r="H274" s="20" t="s">
        <v>283</v>
      </c>
      <c r="I274" s="21" t="s">
        <v>284</v>
      </c>
      <c r="J274" s="24" t="s">
        <v>806</v>
      </c>
      <c r="K274" s="43" t="str">
        <f t="shared" si="12"/>
        <v>жители города, 0+</v>
      </c>
      <c r="L274" s="22" t="s">
        <v>807</v>
      </c>
      <c r="M274" s="25"/>
      <c r="N274" s="21" t="s">
        <v>26</v>
      </c>
      <c r="O274" s="22" t="s">
        <v>27</v>
      </c>
      <c r="P274" s="21"/>
      <c r="Q274" s="21" t="s">
        <v>123</v>
      </c>
      <c r="R274" s="21"/>
      <c r="S274" s="38"/>
      <c r="T274" s="38"/>
      <c r="U274" s="51"/>
      <c r="V274" s="51"/>
    </row>
    <row r="275" spans="1:22" s="44" customFormat="1" ht="38.25" x14ac:dyDescent="0.25">
      <c r="A275" s="21"/>
      <c r="B275" s="7" t="s">
        <v>785</v>
      </c>
      <c r="C275" s="19" t="s">
        <v>808</v>
      </c>
      <c r="D275" s="19"/>
      <c r="E275" s="42" t="str">
        <f t="shared" si="13"/>
        <v>Выставки в декабре</v>
      </c>
      <c r="F275" s="39" t="str">
        <f t="shared" si="11"/>
        <v>12.11.-12.12.</v>
      </c>
      <c r="G275" s="20" t="s">
        <v>809</v>
      </c>
      <c r="H275" s="20" t="s">
        <v>283</v>
      </c>
      <c r="I275" s="21" t="s">
        <v>284</v>
      </c>
      <c r="J275" s="24" t="s">
        <v>810</v>
      </c>
      <c r="K275" s="43" t="str">
        <f t="shared" si="12"/>
        <v>жители города, 0+</v>
      </c>
      <c r="L275" s="22" t="s">
        <v>803</v>
      </c>
      <c r="M275" s="25"/>
      <c r="N275" s="21" t="s">
        <v>26</v>
      </c>
      <c r="O275" s="22" t="s">
        <v>27</v>
      </c>
      <c r="P275" s="21"/>
      <c r="Q275" s="21" t="s">
        <v>123</v>
      </c>
      <c r="R275" s="21"/>
      <c r="S275" s="38"/>
      <c r="T275" s="38"/>
      <c r="U275" s="51"/>
      <c r="V275" s="51"/>
    </row>
    <row r="276" spans="1:22" s="44" customFormat="1" ht="38.25" x14ac:dyDescent="0.25">
      <c r="A276" s="21"/>
      <c r="B276" s="7" t="s">
        <v>785</v>
      </c>
      <c r="C276" s="19" t="s">
        <v>811</v>
      </c>
      <c r="D276" s="19"/>
      <c r="E276" s="42" t="str">
        <f t="shared" si="13"/>
        <v>Выставки в декабре</v>
      </c>
      <c r="F276" s="39" t="str">
        <f t="shared" si="11"/>
        <v>08.12.-15.12</v>
      </c>
      <c r="G276" s="20" t="s">
        <v>812</v>
      </c>
      <c r="H276" s="20" t="s">
        <v>283</v>
      </c>
      <c r="I276" s="21" t="s">
        <v>284</v>
      </c>
      <c r="J276" s="24" t="s">
        <v>285</v>
      </c>
      <c r="K276" s="43" t="str">
        <f t="shared" si="12"/>
        <v>жители города, 0+</v>
      </c>
      <c r="L276" s="22" t="s">
        <v>39</v>
      </c>
      <c r="M276" s="25"/>
      <c r="N276" s="21" t="s">
        <v>26</v>
      </c>
      <c r="O276" s="22" t="s">
        <v>27</v>
      </c>
      <c r="P276" s="21"/>
      <c r="Q276" s="21" t="s">
        <v>123</v>
      </c>
      <c r="R276" s="21"/>
      <c r="S276" s="38"/>
      <c r="T276" s="38"/>
      <c r="U276" s="51"/>
      <c r="V276" s="51"/>
    </row>
    <row r="277" spans="1:22" s="44" customFormat="1" ht="38.25" x14ac:dyDescent="0.25">
      <c r="A277" s="21"/>
      <c r="B277" s="7" t="s">
        <v>785</v>
      </c>
      <c r="C277" s="19" t="s">
        <v>813</v>
      </c>
      <c r="D277" s="19"/>
      <c r="E277" s="42" t="str">
        <f t="shared" si="13"/>
        <v>Выставки в декабре</v>
      </c>
      <c r="F277" s="39" t="str">
        <f t="shared" ref="F277:F284" si="14">IF(C277="","",TEXT(C277,"чч.мм")&amp;IF(D277="","",TEXT(D277," - чч.мм")))</f>
        <v>10.12.-26.12</v>
      </c>
      <c r="G277" s="20" t="s">
        <v>814</v>
      </c>
      <c r="H277" s="20" t="s">
        <v>283</v>
      </c>
      <c r="I277" s="21" t="s">
        <v>284</v>
      </c>
      <c r="J277" s="24" t="s">
        <v>815</v>
      </c>
      <c r="K277" s="43" t="str">
        <f t="shared" ref="K277:K280" si="15">IF(N277="",O277,N277&amp;", "&amp;O277)</f>
        <v>жители города, 6+</v>
      </c>
      <c r="L277" s="22" t="s">
        <v>39</v>
      </c>
      <c r="M277" s="25"/>
      <c r="N277" s="21" t="s">
        <v>26</v>
      </c>
      <c r="O277" s="22" t="s">
        <v>34</v>
      </c>
      <c r="P277" s="21"/>
      <c r="Q277" s="21" t="s">
        <v>123</v>
      </c>
      <c r="R277" s="21"/>
      <c r="S277" s="38"/>
      <c r="T277" s="38"/>
      <c r="U277" s="51"/>
      <c r="V277" s="51"/>
    </row>
    <row r="278" spans="1:22" s="44" customFormat="1" ht="51" x14ac:dyDescent="0.25">
      <c r="A278" s="21"/>
      <c r="B278" s="7" t="s">
        <v>785</v>
      </c>
      <c r="C278" s="19" t="s">
        <v>816</v>
      </c>
      <c r="D278" s="19"/>
      <c r="E278" s="42" t="str">
        <f t="shared" si="13"/>
        <v>Выставки в декабре</v>
      </c>
      <c r="F278" s="39" t="str">
        <f t="shared" si="14"/>
        <v>22.12.-15.01.</v>
      </c>
      <c r="G278" s="20" t="s">
        <v>817</v>
      </c>
      <c r="H278" s="20" t="s">
        <v>798</v>
      </c>
      <c r="I278" s="21" t="s">
        <v>284</v>
      </c>
      <c r="J278" s="24" t="s">
        <v>818</v>
      </c>
      <c r="K278" s="43" t="str">
        <f t="shared" si="15"/>
        <v>жители города, 0+</v>
      </c>
      <c r="L278" s="22" t="s">
        <v>807</v>
      </c>
      <c r="M278" s="25"/>
      <c r="N278" s="21" t="s">
        <v>26</v>
      </c>
      <c r="O278" s="22" t="s">
        <v>27</v>
      </c>
      <c r="P278" s="21"/>
      <c r="Q278" s="21" t="s">
        <v>123</v>
      </c>
      <c r="R278" s="21"/>
      <c r="S278" s="38"/>
      <c r="T278" s="38"/>
      <c r="U278" s="51"/>
      <c r="V278" s="51"/>
    </row>
    <row r="279" spans="1:22" s="44" customFormat="1" ht="63.75" x14ac:dyDescent="0.25">
      <c r="A279" s="21"/>
      <c r="B279" s="7" t="s">
        <v>785</v>
      </c>
      <c r="C279" s="19" t="s">
        <v>820</v>
      </c>
      <c r="D279" s="19"/>
      <c r="E279" s="42" t="str">
        <f t="shared" si="13"/>
        <v>Выставки в декабре</v>
      </c>
      <c r="F279" s="39" t="str">
        <f t="shared" si="14"/>
        <v>17.12.-31.01</v>
      </c>
      <c r="G279" s="20" t="s">
        <v>821</v>
      </c>
      <c r="H279" s="20" t="s">
        <v>798</v>
      </c>
      <c r="I279" s="21" t="s">
        <v>284</v>
      </c>
      <c r="J279" s="24" t="s">
        <v>822</v>
      </c>
      <c r="K279" s="43" t="str">
        <f t="shared" si="15"/>
        <v>жители города, 0+</v>
      </c>
      <c r="L279" s="22" t="s">
        <v>819</v>
      </c>
      <c r="M279" s="25"/>
      <c r="N279" s="21" t="s">
        <v>26</v>
      </c>
      <c r="O279" s="22" t="s">
        <v>27</v>
      </c>
      <c r="P279" s="21"/>
      <c r="Q279" s="21" t="s">
        <v>123</v>
      </c>
      <c r="R279" s="21"/>
      <c r="S279" s="38"/>
      <c r="T279" s="38"/>
      <c r="U279" s="51"/>
      <c r="V279" s="51"/>
    </row>
    <row r="280" spans="1:22" s="44" customFormat="1" ht="191.25" x14ac:dyDescent="0.25">
      <c r="A280" s="21"/>
      <c r="B280" s="7" t="s">
        <v>785</v>
      </c>
      <c r="C280" s="19" t="s">
        <v>823</v>
      </c>
      <c r="D280" s="19"/>
      <c r="E280" s="42" t="str">
        <f t="shared" si="13"/>
        <v>Выставки в декабре</v>
      </c>
      <c r="F280" s="39" t="str">
        <f t="shared" si="14"/>
        <v>В течение года 10:00-17:30</v>
      </c>
      <c r="G280" s="20" t="s">
        <v>824</v>
      </c>
      <c r="H280" s="20" t="s">
        <v>798</v>
      </c>
      <c r="I280" s="21" t="s">
        <v>284</v>
      </c>
      <c r="J280" s="24" t="s">
        <v>825</v>
      </c>
      <c r="K280" s="43" t="str">
        <f t="shared" si="15"/>
        <v>жители города, 0+</v>
      </c>
      <c r="L280" s="22" t="s">
        <v>39</v>
      </c>
      <c r="M280" s="25"/>
      <c r="N280" s="21" t="s">
        <v>26</v>
      </c>
      <c r="O280" s="22" t="s">
        <v>27</v>
      </c>
      <c r="P280" s="21"/>
      <c r="Q280" s="21" t="s">
        <v>123</v>
      </c>
      <c r="R280" s="21"/>
      <c r="S280" s="38"/>
      <c r="T280" s="38"/>
      <c r="U280" s="51"/>
      <c r="V280" s="51"/>
    </row>
    <row r="281" spans="1:22" s="44" customFormat="1" ht="165.75" x14ac:dyDescent="0.25">
      <c r="A281" s="21"/>
      <c r="B281" s="7" t="s">
        <v>826</v>
      </c>
      <c r="C281" s="19"/>
      <c r="D281" s="19"/>
      <c r="E281" s="42" t="str">
        <f t="shared" si="13"/>
        <v>Постоянно действующая экспозиция</v>
      </c>
      <c r="F281" s="39" t="str">
        <f t="shared" si="14"/>
        <v/>
      </c>
      <c r="G281" s="1" t="s">
        <v>827</v>
      </c>
      <c r="H281" s="20" t="s">
        <v>555</v>
      </c>
      <c r="I281" s="21" t="s">
        <v>284</v>
      </c>
      <c r="J281" s="1" t="s">
        <v>828</v>
      </c>
      <c r="K281" s="43" t="str">
        <f>IF(N281="",O281,N281&amp;", "&amp;O281)</f>
        <v>жители города, 0+</v>
      </c>
      <c r="L281" s="22" t="s">
        <v>829</v>
      </c>
      <c r="M281" s="25"/>
      <c r="N281" s="21" t="s">
        <v>26</v>
      </c>
      <c r="O281" s="22" t="s">
        <v>27</v>
      </c>
      <c r="P281" s="21"/>
      <c r="Q281" s="21" t="s">
        <v>123</v>
      </c>
      <c r="R281" s="21"/>
      <c r="S281" s="38"/>
      <c r="T281" s="38"/>
      <c r="U281" s="51"/>
      <c r="V281" s="51"/>
    </row>
    <row r="282" spans="1:22" s="44" customFormat="1" ht="76.5" x14ac:dyDescent="0.25">
      <c r="A282" s="21"/>
      <c r="B282" s="7" t="s">
        <v>826</v>
      </c>
      <c r="C282" s="19"/>
      <c r="D282" s="19"/>
      <c r="E282" s="42" t="str">
        <f t="shared" si="13"/>
        <v>Постоянно действующая экспозиция</v>
      </c>
      <c r="F282" s="39" t="str">
        <f t="shared" si="14"/>
        <v/>
      </c>
      <c r="G282" s="1" t="s">
        <v>827</v>
      </c>
      <c r="H282" s="20" t="s">
        <v>283</v>
      </c>
      <c r="I282" s="21" t="s">
        <v>284</v>
      </c>
      <c r="J282" s="1" t="s">
        <v>830</v>
      </c>
      <c r="K282" s="43" t="str">
        <f t="shared" ref="K282:K284" si="16">IF(N282="",O282,N282&amp;", "&amp;O282)</f>
        <v>жители города, 0+</v>
      </c>
      <c r="L282" s="22" t="s">
        <v>829</v>
      </c>
      <c r="M282" s="25"/>
      <c r="N282" s="21" t="s">
        <v>26</v>
      </c>
      <c r="O282" s="22" t="s">
        <v>27</v>
      </c>
      <c r="P282" s="21"/>
      <c r="Q282" s="21" t="s">
        <v>123</v>
      </c>
      <c r="R282" s="21"/>
      <c r="S282" s="38"/>
      <c r="T282" s="38"/>
      <c r="U282" s="51"/>
      <c r="V282" s="51"/>
    </row>
    <row r="283" spans="1:22" s="44" customFormat="1" ht="102" x14ac:dyDescent="0.25">
      <c r="A283" s="21"/>
      <c r="B283" s="7" t="s">
        <v>826</v>
      </c>
      <c r="C283" s="19"/>
      <c r="D283" s="19"/>
      <c r="E283" s="42" t="str">
        <f t="shared" si="13"/>
        <v>Постоянно действующая экспозиция</v>
      </c>
      <c r="F283" s="39" t="str">
        <f t="shared" si="14"/>
        <v/>
      </c>
      <c r="G283" s="1" t="s">
        <v>827</v>
      </c>
      <c r="H283" s="20" t="s">
        <v>283</v>
      </c>
      <c r="I283" s="21" t="s">
        <v>284</v>
      </c>
      <c r="J283" s="1" t="s">
        <v>831</v>
      </c>
      <c r="K283" s="43" t="str">
        <f t="shared" si="16"/>
        <v>жители города, 0+</v>
      </c>
      <c r="L283" s="22" t="s">
        <v>832</v>
      </c>
      <c r="M283" s="25"/>
      <c r="N283" s="21" t="s">
        <v>26</v>
      </c>
      <c r="O283" s="22" t="s">
        <v>27</v>
      </c>
      <c r="P283" s="21"/>
      <c r="Q283" s="21" t="s">
        <v>123</v>
      </c>
      <c r="R283" s="21"/>
      <c r="S283" s="38"/>
      <c r="T283" s="38"/>
      <c r="U283" s="51"/>
      <c r="V283" s="51"/>
    </row>
    <row r="284" spans="1:22" s="44" customFormat="1" ht="76.5" x14ac:dyDescent="0.25">
      <c r="A284" s="21"/>
      <c r="B284" s="7" t="s">
        <v>833</v>
      </c>
      <c r="C284" s="19">
        <v>0.41666666666666669</v>
      </c>
      <c r="D284" s="19">
        <v>0.72916666666666663</v>
      </c>
      <c r="E284" s="42" t="str">
        <f t="shared" si="13"/>
        <v>Онлайн-мероприятия в течение месяца</v>
      </c>
      <c r="F284" s="39" t="str">
        <f t="shared" si="14"/>
        <v>10.00 - 17.30</v>
      </c>
      <c r="G284" s="1" t="s">
        <v>834</v>
      </c>
      <c r="H284" s="90" t="s">
        <v>835</v>
      </c>
      <c r="I284" s="21" t="s">
        <v>258</v>
      </c>
      <c r="J284" s="1" t="s">
        <v>836</v>
      </c>
      <c r="K284" s="43" t="str">
        <f t="shared" si="16"/>
        <v>жители города, 6+</v>
      </c>
      <c r="L284" s="22" t="s">
        <v>39</v>
      </c>
      <c r="M284" s="25"/>
      <c r="N284" s="21" t="s">
        <v>26</v>
      </c>
      <c r="O284" s="21" t="s">
        <v>34</v>
      </c>
      <c r="P284" s="21"/>
      <c r="Q284" s="21" t="s">
        <v>62</v>
      </c>
      <c r="R284" s="21"/>
      <c r="S284" s="38"/>
      <c r="T284" s="38"/>
      <c r="U284" s="51"/>
      <c r="V284" s="51"/>
    </row>
  </sheetData>
  <autoFilter ref="A3:XFA284"/>
  <conditionalFormatting sqref="G170:G171">
    <cfRule type="cellIs" dxfId="10" priority="11" stopIfTrue="1" operator="equal">
      <formula>"(К/Д)"</formula>
    </cfRule>
  </conditionalFormatting>
  <conditionalFormatting sqref="G169">
    <cfRule type="cellIs" dxfId="9" priority="10" stopIfTrue="1" operator="equal">
      <formula>"(К/Д)"</formula>
    </cfRule>
  </conditionalFormatting>
  <conditionalFormatting sqref="G174">
    <cfRule type="cellIs" dxfId="8" priority="9" stopIfTrue="1" operator="equal">
      <formula>"(К/Д)"</formula>
    </cfRule>
  </conditionalFormatting>
  <conditionalFormatting sqref="G172">
    <cfRule type="cellIs" dxfId="7" priority="8" stopIfTrue="1" operator="equal">
      <formula>"(К/Д)"</formula>
    </cfRule>
  </conditionalFormatting>
  <conditionalFormatting sqref="G175">
    <cfRule type="cellIs" dxfId="6" priority="7" stopIfTrue="1" operator="equal">
      <formula>"(К/Д)"</formula>
    </cfRule>
  </conditionalFormatting>
  <conditionalFormatting sqref="G179">
    <cfRule type="cellIs" dxfId="5" priority="6" stopIfTrue="1" operator="equal">
      <formula>"(К/Д)"</formula>
    </cfRule>
  </conditionalFormatting>
  <conditionalFormatting sqref="G183">
    <cfRule type="cellIs" dxfId="4" priority="5" stopIfTrue="1" operator="equal">
      <formula>"(К/Д)"</formula>
    </cfRule>
  </conditionalFormatting>
  <conditionalFormatting sqref="G184">
    <cfRule type="cellIs" dxfId="3" priority="4" stopIfTrue="1" operator="equal">
      <formula>"(К/Д)"</formula>
    </cfRule>
  </conditionalFormatting>
  <conditionalFormatting sqref="G41">
    <cfRule type="cellIs" dxfId="2" priority="3" stopIfTrue="1" operator="equal">
      <formula>"(К/Д)"</formula>
    </cfRule>
  </conditionalFormatting>
  <conditionalFormatting sqref="G52">
    <cfRule type="cellIs" dxfId="1" priority="2" stopIfTrue="1" operator="equal">
      <formula>"(К/Д)"</formula>
    </cfRule>
  </conditionalFormatting>
  <conditionalFormatting sqref="G50">
    <cfRule type="cellIs" dxfId="0" priority="1" stopIfTrue="1" operator="equal">
      <formula>"(К/Д)"</formula>
    </cfRule>
  </conditionalFormatting>
  <hyperlinks>
    <hyperlink ref="H284" r:id="rId1" display="http://www.skm-1923.ru/"/>
  </hyperlinks>
  <pageMargins left="0.31496062992125984" right="0.31496062992125984" top="0.35433070866141736" bottom="0.35433070866141736" header="0.31496062992125984" footer="0.31496062992125984"/>
  <pageSetup paperSize="9" scale="9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2021-12-02T07:46:35Z</dcterms:created>
  <dcterms:modified xsi:type="dcterms:W3CDTF">2021-12-02T07:48:10Z</dcterms:modified>
</cp:coreProperties>
</file>